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E8848C20-576D-4F8A-8118-332A6670FD4C}" xr6:coauthVersionLast="47" xr6:coauthVersionMax="47" xr10:uidLastSave="{00000000-0000-0000-0000-000000000000}"/>
  <bookViews>
    <workbookView xWindow="-120" yWindow="-120" windowWidth="2064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6" i="1" l="1"/>
  <c r="N57" i="1"/>
  <c r="N20" i="1" l="1"/>
  <c r="P69" i="1"/>
  <c r="N69" i="1"/>
  <c r="P57" i="1" l="1"/>
  <c r="P46" i="1"/>
  <c r="P20" i="1"/>
  <c r="N71" i="1" l="1"/>
  <c r="P71" i="1"/>
</calcChain>
</file>

<file path=xl/sharedStrings.xml><?xml version="1.0" encoding="utf-8"?>
<sst xmlns="http://schemas.openxmlformats.org/spreadsheetml/2006/main" count="85" uniqueCount="73">
  <si>
    <t>DNI</t>
  </si>
  <si>
    <t>ESPECIALIDAD POR LA QUE OPTA</t>
  </si>
  <si>
    <t>NOMBRE Y APELLIDOS</t>
  </si>
  <si>
    <t>TRIBUNAL</t>
  </si>
  <si>
    <t>A</t>
  </si>
  <si>
    <t>Académica</t>
  </si>
  <si>
    <t>a1</t>
  </si>
  <si>
    <t>Máximo 11 puntos</t>
  </si>
  <si>
    <t>a2</t>
  </si>
  <si>
    <t>Máximo 10 puntos</t>
  </si>
  <si>
    <t>Postgrado</t>
  </si>
  <si>
    <t>a3</t>
  </si>
  <si>
    <t>Máximo 7 puntos</t>
  </si>
  <si>
    <t>a4</t>
  </si>
  <si>
    <t>Máximo 2 puntos</t>
  </si>
  <si>
    <t>Total Apartado A:</t>
  </si>
  <si>
    <t>(a1+a2+a3+a4)</t>
  </si>
  <si>
    <t>B</t>
  </si>
  <si>
    <t>b1</t>
  </si>
  <si>
    <t>Entre 10 y 29 horas: 1,5 puntos</t>
  </si>
  <si>
    <t>Máximo 1 punto</t>
  </si>
  <si>
    <t>Entre 30 y 59 horas: 2 puntos</t>
  </si>
  <si>
    <t>Entre 60 y 119 horas: 2,5 puntos</t>
  </si>
  <si>
    <t>b2</t>
  </si>
  <si>
    <t>Máximo 3 puntos</t>
  </si>
  <si>
    <t>b3</t>
  </si>
  <si>
    <t>Total Apartado B:</t>
  </si>
  <si>
    <t>C</t>
  </si>
  <si>
    <t>c1</t>
  </si>
  <si>
    <t>Máximo 18 puntos</t>
  </si>
  <si>
    <t>c2</t>
  </si>
  <si>
    <t>c3</t>
  </si>
  <si>
    <t>Total Apartado C:</t>
  </si>
  <si>
    <t>(c1+c2+c3)</t>
  </si>
  <si>
    <t>D</t>
  </si>
  <si>
    <t>d1</t>
  </si>
  <si>
    <t>Máximo 60 puntos</t>
  </si>
  <si>
    <t>d2</t>
  </si>
  <si>
    <t>d3</t>
  </si>
  <si>
    <t>Total Apartado D:</t>
  </si>
  <si>
    <t>(d1+d2+d3)</t>
  </si>
  <si>
    <t>TOTAL (A+B+C+D)  Máximo 100 puntos</t>
  </si>
  <si>
    <r>
      <t>Por cada mes completo en el Cuerpo de Facultativos y especialidad por la se opta:</t>
    </r>
    <r>
      <rPr>
        <b/>
        <sz val="11"/>
        <color theme="1"/>
        <rFont val="Calibri"/>
        <family val="2"/>
        <scheme val="minor"/>
      </rPr>
      <t xml:space="preserve"> 0,30 puntos.</t>
    </r>
  </si>
  <si>
    <r>
      <t xml:space="preserve">Por cada mes completo, en el Cuerpo de Médicos Forenses, de servicios prestados Servicio de Información Toxicológica, siempre que se presenten por esta especialidad: </t>
    </r>
    <r>
      <rPr>
        <b/>
        <sz val="11"/>
        <color theme="1"/>
        <rFont val="Calibri"/>
        <family val="2"/>
        <scheme val="minor"/>
      </rPr>
      <t>0,30 puntos.</t>
    </r>
  </si>
  <si>
    <r>
      <t xml:space="preserve">Por cada mes completo en el Cuerpo de Técnicos Especialistas del INTCF: </t>
    </r>
    <r>
      <rPr>
        <b/>
        <sz val="11"/>
        <color theme="1"/>
        <rFont val="Calibri"/>
        <family val="2"/>
        <scheme val="minor"/>
      </rPr>
      <t>0,15 puntos</t>
    </r>
    <r>
      <rPr>
        <sz val="11"/>
        <color theme="1"/>
        <rFont val="Calibri"/>
        <family val="2"/>
        <scheme val="minor"/>
      </rPr>
      <t xml:space="preserve"> y en el Cuerpo de Ayudantes de Laboratorio del INTCF:</t>
    </r>
    <r>
      <rPr>
        <b/>
        <sz val="11"/>
        <color theme="1"/>
        <rFont val="Calibri"/>
        <family val="2"/>
        <scheme val="minor"/>
      </rPr>
      <t xml:space="preserve"> 0,10 puntos.</t>
    </r>
  </si>
  <si>
    <t>(b1+b2+b3)</t>
  </si>
  <si>
    <t>No tocar las casillas de la columna tribunal</t>
  </si>
  <si>
    <t>Máximo 8 puntos</t>
  </si>
  <si>
    <r>
      <t>Publicaciones de artículos en revistas indexadas en JCR (Journal Citation Reports) libros o capítulos de libro (</t>
    </r>
    <r>
      <rPr>
        <b/>
        <sz val="11"/>
        <color theme="1"/>
        <rFont val="Calibri"/>
        <family val="2"/>
        <scheme val="minor"/>
      </rPr>
      <t>hasta 0,50 puntos</t>
    </r>
    <r>
      <rPr>
        <sz val="11"/>
        <color theme="1"/>
        <rFont val="Calibri"/>
        <family val="2"/>
        <scheme val="minor"/>
      </rPr>
      <t xml:space="preserve"> por artículo o capítulo proporcionalmente) relacionados con la especialidad por la que se presenta</t>
    </r>
  </si>
  <si>
    <r>
      <t>Participación en proyectos de investigación financiados en convocatoria pública (</t>
    </r>
    <r>
      <rPr>
        <b/>
        <sz val="11"/>
        <color theme="1"/>
        <rFont val="Calibri"/>
        <family val="2"/>
        <scheme val="minor"/>
      </rPr>
      <t>0,50 puntos</t>
    </r>
    <r>
      <rPr>
        <sz val="11"/>
        <color theme="1"/>
        <rFont val="Calibri"/>
        <family val="2"/>
        <scheme val="minor"/>
      </rPr>
      <t xml:space="preserve"> por proyecto de investigación).</t>
    </r>
  </si>
  <si>
    <r>
      <t xml:space="preserve">Docencia en la especialidad por la que se presenta en instituciones de rango universitario de carácter público o privado (hasta </t>
    </r>
    <r>
      <rPr>
        <b/>
        <sz val="11"/>
        <color theme="1"/>
        <rFont val="Calibri"/>
        <family val="2"/>
        <scheme val="minor"/>
      </rPr>
      <t xml:space="preserve">0,25 puntos </t>
    </r>
    <r>
      <rPr>
        <sz val="11"/>
        <color theme="1"/>
        <rFont val="Calibri"/>
        <family val="2"/>
        <scheme val="minor"/>
      </rPr>
      <t>por cada mes completo</t>
    </r>
    <r>
      <rPr>
        <b/>
        <sz val="11"/>
        <color theme="1"/>
        <rFont val="Calibri"/>
        <family val="2"/>
        <scheme val="minor"/>
      </rPr>
      <t xml:space="preserve"> </t>
    </r>
    <r>
      <rPr>
        <sz val="11"/>
        <color theme="1"/>
        <rFont val="Calibri"/>
        <family val="2"/>
        <scheme val="minor"/>
      </rPr>
      <t>de servicios efectivos prestados).</t>
    </r>
  </si>
  <si>
    <t>CANDIDATOS</t>
  </si>
  <si>
    <t>BAREMO DE MÉRITOS - ACCESO POR TURNO LIBRE, AL CUERPO ESPECIAL DE FACULTATIVOS DEL INTCF
  (Orden JUS/1321/2022-Orden JUS/216/2023)</t>
  </si>
  <si>
    <t>Entre 120 o más: 3 puntos</t>
  </si>
  <si>
    <r>
      <t>Por cada mes completo en el Cuerpo de Facultativos, en una especialidad distinta por la que opta:</t>
    </r>
    <r>
      <rPr>
        <b/>
        <sz val="11"/>
        <color theme="1"/>
        <rFont val="Calibri"/>
        <family val="2"/>
        <scheme val="minor"/>
      </rPr>
      <t xml:space="preserve"> 0,25 puntos.</t>
    </r>
  </si>
  <si>
    <r>
      <t>Por cada mes completo en el resto de Cuerpos de la Administración de Justicia o como personal laboral de esta Administración:</t>
    </r>
    <r>
      <rPr>
        <b/>
        <sz val="11"/>
        <color theme="1"/>
        <rFont val="Calibri"/>
        <family val="2"/>
        <scheme val="minor"/>
      </rPr>
      <t xml:space="preserve"> 0,05 puntos.</t>
    </r>
  </si>
  <si>
    <r>
      <t xml:space="preserve">50% de la puntuación del mértito C1, por calificaciones obtenidas en convocatorias en los Cuerpos de Técnicos Especialistas y Ayudantes de Laboratorio del INTCF. </t>
    </r>
    <r>
      <rPr>
        <b/>
        <sz val="11"/>
        <color theme="1"/>
        <rFont val="Calibri"/>
        <family val="2"/>
        <scheme val="minor"/>
      </rPr>
      <t>Máximo 18 puntos.</t>
    </r>
  </si>
  <si>
    <r>
      <t xml:space="preserve">25% de la puntuación del mérito C1, por calificaciones obtenidas en convocatorias de otros Cuerpos al servicio de la Administración de Justicia (incluido el de Letrados de la Administración de Justicia) </t>
    </r>
    <r>
      <rPr>
        <b/>
        <sz val="11"/>
        <color theme="1"/>
        <rFont val="Calibri"/>
        <family val="2"/>
        <scheme val="minor"/>
      </rPr>
      <t>Máximo 18 puntos.</t>
    </r>
  </si>
  <si>
    <r>
      <t xml:space="preserve">Conocimiento de idiomas extranjeros. Se valorarán únicamente aquellos títulos que consten en el cuadro de equivalencias de exámenes oficiales del Marco Europeo de Referencia para las Lenguas, y el de categoría superior incluye el previo. </t>
    </r>
    <r>
      <rPr>
        <b/>
        <sz val="11"/>
        <color theme="1"/>
        <rFont val="Calibri"/>
        <family val="2"/>
        <scheme val="minor"/>
      </rPr>
      <t>Máximo 1 punto.</t>
    </r>
  </si>
  <si>
    <r>
      <t xml:space="preserve">Actividad docente e investigadora. </t>
    </r>
    <r>
      <rPr>
        <b/>
        <sz val="11"/>
        <color theme="1"/>
        <rFont val="Calibri"/>
        <family val="2"/>
        <scheme val="minor"/>
      </rPr>
      <t>Máximo 3 puntos.</t>
    </r>
  </si>
  <si>
    <r>
      <t xml:space="preserve">Cursos de formación, recibidos y acreditados, en los últimos diez años y hasta la fecha de finalización del plazo de presentación de instancias de esta convocatoria, con contenido de carácter técnico o informático, relacionados con la actividad del Cuerpo, y homologados o impartidos por el Ministerio de Justicia, por las Consejerías de Justicia, por el sistema universitario español, por el INAP o por órganos competentes en formación de las CC.AA., por otros agentes promotores dentro del marco del Acuerdo de Formación para el Empleo (IV Acuerdo de Formación para el Empleo de las AA.PP.) o por los Servicios Públicos de Empleo. </t>
    </r>
    <r>
      <rPr>
        <b/>
        <sz val="11"/>
        <color theme="1"/>
        <rFont val="Calibri"/>
        <family val="2"/>
        <scheme val="minor"/>
      </rPr>
      <t>Máximo 8 puntos.</t>
    </r>
  </si>
  <si>
    <t>Certificados de nivel C1 o C2 (usuario independiente): 1,5 puntos.</t>
  </si>
  <si>
    <t>Certificados de nivel B1 o B2 (usuario independiente): 1 punto.</t>
  </si>
  <si>
    <r>
      <t xml:space="preserve">Licenciatura o Grado en las ramas de Ciencias o Ciencias de la Salud, distintos a los exigidos en la especialidad por la que se presenta. </t>
    </r>
    <r>
      <rPr>
        <b/>
        <sz val="11"/>
        <color theme="1"/>
        <rFont val="Calibri"/>
        <family val="2"/>
        <scheme val="minor"/>
      </rPr>
      <t>Máximo 10 puntos.</t>
    </r>
  </si>
  <si>
    <r>
      <t>Título de Doctor relacionado con la especialidad por la que se presenta.</t>
    </r>
    <r>
      <rPr>
        <b/>
        <sz val="11"/>
        <color theme="1"/>
        <rFont val="Calibri"/>
        <family val="2"/>
        <scheme val="minor"/>
      </rPr>
      <t xml:space="preserve"> Máximo 7 puntos.</t>
    </r>
  </si>
  <si>
    <r>
      <t xml:space="preserve">Máster, experto universitario o especialista en disciplinas relacionadas con la actividad y especialidad por la que se presenta (se valorarán créditos ECTS u horas lectivas: </t>
    </r>
    <r>
      <rPr>
        <b/>
        <sz val="11"/>
        <color theme="1"/>
        <rFont val="Calibri"/>
        <family val="2"/>
        <scheme val="minor"/>
      </rPr>
      <t>0,2 puntos/crédito ECTS o 0,02 puntos/hora lectiva).</t>
    </r>
  </si>
  <si>
    <r>
      <t xml:space="preserve">Por calificaciones obtenidas en convocatorias del Cuerpo Especial de Facultativos del INTCF, en la misma especialidad por la que se opta. Reduciéndose en un 50 % las siguientes puntuaciones si la calificación se ha obtenido en una convocatoria en la que se optó por diferente especialidad a la que se presenta actualmente. </t>
    </r>
    <r>
      <rPr>
        <b/>
        <sz val="11"/>
        <color theme="1"/>
        <rFont val="Calibri"/>
        <family val="2"/>
        <scheme val="minor"/>
      </rPr>
      <t>Máximo 18 puntos.</t>
    </r>
  </si>
  <si>
    <r>
      <t xml:space="preserve">Por ejercicios aprobados de los procesos selectivos de las dos últimas convocatorias. </t>
    </r>
    <r>
      <rPr>
        <b/>
        <u/>
        <sz val="11"/>
        <rFont val="Calibri"/>
        <family val="2"/>
        <scheme val="minor"/>
      </rPr>
      <t>Máximo 18 puntos</t>
    </r>
  </si>
  <si>
    <r>
      <t xml:space="preserve">Historial profesional. </t>
    </r>
    <r>
      <rPr>
        <b/>
        <u/>
        <sz val="11"/>
        <rFont val="Calibri"/>
        <family val="2"/>
        <scheme val="minor"/>
      </rPr>
      <t>Máximo 10 puntos</t>
    </r>
  </si>
  <si>
    <r>
      <t xml:space="preserve">Servicios prestados como titular, sustituto o interino en los siguientes Cuerpos de la Administración de Justicia o como personal laboral de esta Administración. </t>
    </r>
    <r>
      <rPr>
        <b/>
        <u/>
        <sz val="11"/>
        <rFont val="Calibri"/>
        <family val="2"/>
        <scheme val="minor"/>
      </rPr>
      <t>Máximo 60 puntos</t>
    </r>
  </si>
  <si>
    <r>
      <t xml:space="preserve">Títulos y grados académicos, de los incluidos en el sistema educativo español. </t>
    </r>
    <r>
      <rPr>
        <b/>
        <u/>
        <sz val="11"/>
        <rFont val="Calibri"/>
        <family val="2"/>
        <scheme val="minor"/>
      </rPr>
      <t>Máximo 12 puntos</t>
    </r>
  </si>
  <si>
    <t xml:space="preserve"> Máximo 100 puntos</t>
  </si>
  <si>
    <r>
      <t xml:space="preserve">Especialidad acreditada por el Ministerio de Educación y Formación Profesional, relacionada con el programa de la especialidad por la que se presenta. </t>
    </r>
    <r>
      <rPr>
        <b/>
        <sz val="11"/>
        <color theme="1"/>
        <rFont val="Calibri"/>
        <family val="2"/>
        <scheme val="minor"/>
      </rPr>
      <t>Máximo 11 puntos.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</si>
</sst>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3"/>
      <color theme="1"/>
      <name val="Calibri"/>
      <family val="2"/>
      <scheme val="minor"/>
    </font>
    <font>
      <b/>
      <sz val="12"/>
      <color theme="1"/>
      <name val="Calibri"/>
      <family val="2"/>
      <scheme val="minor"/>
    </font>
    <font>
      <i/>
      <sz val="10"/>
      <color theme="1"/>
      <name val="Calibri"/>
      <family val="2"/>
      <scheme val="minor"/>
    </font>
    <font>
      <b/>
      <sz val="12"/>
      <color rgb="FFFF0000"/>
      <name val="Calibri"/>
      <family val="2"/>
      <scheme val="minor"/>
    </font>
    <font>
      <b/>
      <sz val="14"/>
      <color theme="1"/>
      <name val="Calibri"/>
      <family val="2"/>
      <scheme val="minor"/>
    </font>
    <font>
      <b/>
      <sz val="11"/>
      <name val="Calibri"/>
      <family val="2"/>
      <scheme val="minor"/>
    </font>
    <font>
      <sz val="10"/>
      <color theme="1"/>
      <name val="Calibri"/>
      <family val="2"/>
      <scheme val="minor"/>
    </font>
    <font>
      <b/>
      <sz val="9"/>
      <color theme="1"/>
      <name val="Calibri"/>
      <family val="2"/>
      <scheme val="minor"/>
    </font>
    <font>
      <b/>
      <u/>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dotted">
        <color indexed="64"/>
      </bottom>
      <diagonal/>
    </border>
    <border>
      <left/>
      <right/>
      <top style="dotted">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dashed">
        <color auto="1"/>
      </bottom>
      <diagonal/>
    </border>
    <border>
      <left/>
      <right style="medium">
        <color indexed="64"/>
      </right>
      <top/>
      <bottom/>
      <diagonal/>
    </border>
    <border>
      <left/>
      <right/>
      <top style="dashed">
        <color auto="1"/>
      </top>
      <bottom style="dashed">
        <color auto="1"/>
      </bottom>
      <diagonal/>
    </border>
    <border>
      <left/>
      <right/>
      <top style="dashed">
        <color auto="1"/>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ashed">
        <color indexed="64"/>
      </bottom>
      <diagonal/>
    </border>
    <border>
      <left/>
      <right/>
      <top style="medium">
        <color indexed="64"/>
      </top>
      <bottom/>
      <diagonal/>
    </border>
    <border>
      <left/>
      <right/>
      <top/>
      <bottom style="medium">
        <color indexed="64"/>
      </bottom>
      <diagonal/>
    </border>
    <border>
      <left/>
      <right/>
      <top style="dotted">
        <color indexed="64"/>
      </top>
      <bottom style="dotted">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104">
    <xf numFmtId="0" fontId="0" fillId="0" borderId="0" xfId="0"/>
    <xf numFmtId="0" fontId="0" fillId="0" borderId="0" xfId="0" applyAlignment="1">
      <alignment horizontal="center" vertical="center"/>
    </xf>
    <xf numFmtId="0" fontId="0" fillId="0" borderId="0" xfId="0" applyAlignment="1">
      <alignment horizontal="left"/>
    </xf>
    <xf numFmtId="0" fontId="0" fillId="0" borderId="7" xfId="0" applyBorder="1" applyAlignment="1">
      <alignment horizontal="left"/>
    </xf>
    <xf numFmtId="0" fontId="0" fillId="0" borderId="7" xfId="0" applyBorder="1" applyAlignment="1">
      <alignment horizontal="center" vertical="center"/>
    </xf>
    <xf numFmtId="0" fontId="0" fillId="0" borderId="7" xfId="0" applyBorder="1"/>
    <xf numFmtId="0" fontId="0" fillId="0" borderId="0" xfId="0" applyAlignment="1">
      <alignment horizontal="left" vertical="top"/>
    </xf>
    <xf numFmtId="0" fontId="7" fillId="0" borderId="10" xfId="0" applyFont="1" applyBorder="1" applyAlignment="1">
      <alignment horizontal="left" vertical="center" wrapText="1"/>
    </xf>
    <xf numFmtId="0" fontId="8" fillId="0" borderId="0" xfId="0" applyFont="1" applyAlignment="1">
      <alignment horizontal="left"/>
    </xf>
    <xf numFmtId="0" fontId="0" fillId="0" borderId="5" xfId="0" applyBorder="1" applyAlignment="1">
      <alignment horizontal="center" vertical="center"/>
    </xf>
    <xf numFmtId="0" fontId="0" fillId="0" borderId="15" xfId="0" applyBorder="1"/>
    <xf numFmtId="0" fontId="8" fillId="0" borderId="0" xfId="0" applyFont="1" applyAlignment="1">
      <alignment horizontal="left" vertical="center"/>
    </xf>
    <xf numFmtId="0" fontId="0" fillId="0" borderId="0" xfId="0" applyAlignment="1">
      <alignment vertical="center"/>
    </xf>
    <xf numFmtId="0" fontId="0" fillId="0" borderId="16" xfId="0" applyBorder="1" applyAlignment="1">
      <alignment horizontal="center" vertical="center"/>
    </xf>
    <xf numFmtId="0" fontId="8" fillId="0" borderId="10" xfId="0" applyFont="1" applyBorder="1" applyAlignment="1">
      <alignment horizontal="left"/>
    </xf>
    <xf numFmtId="0" fontId="1" fillId="0" borderId="0" xfId="0" applyFont="1" applyAlignment="1">
      <alignment horizontal="left"/>
    </xf>
    <xf numFmtId="0" fontId="0" fillId="0" borderId="9" xfId="0" applyBorder="1" applyAlignment="1">
      <alignment horizontal="center" vertical="center"/>
    </xf>
    <xf numFmtId="0" fontId="0" fillId="0" borderId="10" xfId="0" applyBorder="1"/>
    <xf numFmtId="0" fontId="0" fillId="0" borderId="10" xfId="0" applyBorder="1" applyAlignment="1">
      <alignment horizontal="left"/>
    </xf>
    <xf numFmtId="0" fontId="0" fillId="0" borderId="4" xfId="0" applyBorder="1" applyAlignment="1">
      <alignment horizontal="center" vertical="center"/>
    </xf>
    <xf numFmtId="0" fontId="0" fillId="0" borderId="18" xfId="0" applyBorder="1" applyAlignment="1">
      <alignment vertical="center"/>
    </xf>
    <xf numFmtId="0" fontId="8" fillId="0" borderId="19" xfId="0" applyFont="1" applyBorder="1" applyAlignment="1">
      <alignment horizontal="left"/>
    </xf>
    <xf numFmtId="0" fontId="0" fillId="0" borderId="20" xfId="0" applyBorder="1" applyAlignment="1">
      <alignment vertical="center"/>
    </xf>
    <xf numFmtId="0" fontId="0" fillId="0" borderId="10" xfId="0" applyBorder="1" applyAlignment="1">
      <alignment horizontal="center" vertical="center"/>
    </xf>
    <xf numFmtId="0" fontId="0" fillId="0" borderId="22" xfId="0" applyBorder="1"/>
    <xf numFmtId="0" fontId="1" fillId="0" borderId="0" xfId="0" applyFont="1" applyAlignment="1">
      <alignment horizontal="left" vertical="center"/>
    </xf>
    <xf numFmtId="0" fontId="1" fillId="2" borderId="5" xfId="0" applyFont="1" applyFill="1" applyBorder="1" applyAlignment="1">
      <alignment horizontal="center" vertical="center"/>
    </xf>
    <xf numFmtId="0" fontId="1" fillId="0" borderId="15" xfId="0" applyFont="1" applyBorder="1" applyAlignment="1">
      <alignment horizontal="center" vertical="center"/>
    </xf>
    <xf numFmtId="0" fontId="8" fillId="0" borderId="12" xfId="0" applyFont="1" applyBorder="1" applyAlignment="1">
      <alignment horizontal="left" vertical="center"/>
    </xf>
    <xf numFmtId="0" fontId="8" fillId="0" borderId="23" xfId="0" applyFont="1" applyBorder="1" applyAlignment="1">
      <alignment horizontal="left" vertical="center"/>
    </xf>
    <xf numFmtId="0" fontId="8" fillId="0" borderId="23" xfId="0" applyFont="1" applyBorder="1" applyAlignment="1">
      <alignment horizontal="left"/>
    </xf>
    <xf numFmtId="0" fontId="4" fillId="0" borderId="4" xfId="0" applyFont="1" applyBorder="1" applyAlignment="1">
      <alignment vertical="center"/>
    </xf>
    <xf numFmtId="0" fontId="0" fillId="0" borderId="12" xfId="0" applyBorder="1"/>
    <xf numFmtId="0" fontId="0" fillId="0" borderId="27" xfId="0" applyBorder="1" applyAlignment="1">
      <alignment horizontal="center" vertical="center"/>
    </xf>
    <xf numFmtId="0" fontId="0" fillId="0" borderId="28" xfId="0" applyBorder="1" applyAlignment="1">
      <alignment horizontal="center" vertical="center"/>
    </xf>
    <xf numFmtId="0" fontId="0" fillId="0" borderId="8" xfId="0" applyBorder="1"/>
    <xf numFmtId="0" fontId="6" fillId="0" borderId="1" xfId="0" applyFont="1" applyBorder="1" applyAlignment="1">
      <alignment vertical="center"/>
    </xf>
    <xf numFmtId="0" fontId="0" fillId="0" borderId="6" xfId="0" applyBorder="1" applyAlignment="1">
      <alignment horizontal="center" vertical="center"/>
    </xf>
    <xf numFmtId="0" fontId="0" fillId="0" borderId="1" xfId="0" applyBorder="1" applyAlignment="1">
      <alignment vertical="center"/>
    </xf>
    <xf numFmtId="0" fontId="0" fillId="0" borderId="3" xfId="0" applyBorder="1" applyAlignment="1">
      <alignment horizontal="left" vertical="center" wrapText="1"/>
    </xf>
    <xf numFmtId="0" fontId="1" fillId="3" borderId="5" xfId="0" applyFont="1" applyFill="1" applyBorder="1" applyAlignment="1">
      <alignment horizontal="center" vertical="center"/>
    </xf>
    <xf numFmtId="1" fontId="0" fillId="0" borderId="5" xfId="0" applyNumberFormat="1" applyBorder="1" applyAlignment="1">
      <alignment horizontal="center" vertical="center"/>
    </xf>
    <xf numFmtId="0" fontId="0" fillId="0" borderId="30" xfId="0" applyBorder="1"/>
    <xf numFmtId="0" fontId="0" fillId="0" borderId="31" xfId="0" applyBorder="1"/>
    <xf numFmtId="0" fontId="0" fillId="0" borderId="4" xfId="0" applyBorder="1" applyAlignment="1">
      <alignment horizontal="left"/>
    </xf>
    <xf numFmtId="0" fontId="0" fillId="0" borderId="9" xfId="0" applyBorder="1" applyAlignment="1">
      <alignment horizontal="left"/>
    </xf>
    <xf numFmtId="0" fontId="9" fillId="0" borderId="5" xfId="0" applyFont="1" applyBorder="1" applyAlignment="1">
      <alignment horizontal="center" vertical="center"/>
    </xf>
    <xf numFmtId="0" fontId="0" fillId="4" borderId="29" xfId="0" applyFill="1" applyBorder="1" applyAlignment="1">
      <alignment horizontal="center" vertical="center"/>
    </xf>
    <xf numFmtId="0" fontId="0" fillId="4" borderId="29" xfId="0" applyFill="1" applyBorder="1"/>
    <xf numFmtId="0" fontId="0" fillId="4" borderId="10" xfId="0" applyFill="1" applyBorder="1" applyAlignment="1">
      <alignment horizontal="center" vertical="center"/>
    </xf>
    <xf numFmtId="0" fontId="0" fillId="4" borderId="10" xfId="0" applyFill="1" applyBorder="1"/>
    <xf numFmtId="1" fontId="1" fillId="3" borderId="17" xfId="0" applyNumberFormat="1" applyFont="1" applyFill="1" applyBorder="1" applyAlignment="1">
      <alignment horizontal="center" vertical="center"/>
    </xf>
    <xf numFmtId="0" fontId="2" fillId="0" borderId="0" xfId="0" applyFont="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0" xfId="0" applyFont="1" applyAlignment="1">
      <alignment horizontal="center" vertical="center" wrapText="1"/>
    </xf>
    <xf numFmtId="0" fontId="6" fillId="0" borderId="4" xfId="0" applyFont="1" applyBorder="1" applyAlignment="1">
      <alignment horizontal="center" vertical="center"/>
    </xf>
    <xf numFmtId="0" fontId="7" fillId="3" borderId="0" xfId="0" applyFont="1" applyFill="1" applyAlignment="1">
      <alignment horizontal="left" vertical="center" wrapText="1"/>
    </xf>
    <xf numFmtId="0" fontId="7" fillId="3" borderId="12" xfId="0" applyFont="1" applyFill="1" applyBorder="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0" borderId="3" xfId="0" applyFont="1" applyBorder="1" applyAlignment="1">
      <alignment horizontal="center"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0" fillId="0" borderId="4" xfId="0" applyBorder="1" applyAlignment="1">
      <alignment horizontal="center" vertical="center"/>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center" vertical="center"/>
    </xf>
    <xf numFmtId="0" fontId="1" fillId="0" borderId="3" xfId="0" applyFon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left" vertical="center" wrapText="1"/>
    </xf>
    <xf numFmtId="0" fontId="1" fillId="0" borderId="7" xfId="0" applyFont="1" applyBorder="1" applyAlignment="1">
      <alignment horizontal="center" vertical="center"/>
    </xf>
    <xf numFmtId="0" fontId="0" fillId="0" borderId="7"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center"/>
    </xf>
    <xf numFmtId="0" fontId="0" fillId="0" borderId="18" xfId="0" applyBorder="1" applyAlignment="1">
      <alignment horizontal="left" vertical="center" wrapText="1"/>
    </xf>
    <xf numFmtId="0" fontId="0" fillId="0" borderId="21" xfId="0" applyBorder="1" applyAlignment="1">
      <alignment horizontal="left" vertical="center" wrapText="1"/>
    </xf>
    <xf numFmtId="0" fontId="0" fillId="4" borderId="7" xfId="0" applyFill="1" applyBorder="1" applyAlignment="1">
      <alignment horizontal="left" vertical="center" wrapText="1"/>
    </xf>
    <xf numFmtId="0" fontId="0" fillId="4" borderId="0" xfId="0" applyFill="1" applyAlignment="1">
      <alignment horizontal="left" vertical="center" wrapText="1"/>
    </xf>
    <xf numFmtId="0" fontId="0" fillId="4" borderId="29" xfId="0" applyFill="1" applyBorder="1" applyAlignment="1">
      <alignment horizontal="left" vertical="center"/>
    </xf>
    <xf numFmtId="0" fontId="0" fillId="4" borderId="10" xfId="0" applyFill="1" applyBorder="1" applyAlignment="1">
      <alignment horizontal="left" vertical="center"/>
    </xf>
    <xf numFmtId="0" fontId="1" fillId="0" borderId="0" xfId="0" applyFont="1" applyAlignment="1">
      <alignment horizontal="center" vertical="center"/>
    </xf>
    <xf numFmtId="0" fontId="0" fillId="0" borderId="7" xfId="0" applyBorder="1" applyAlignment="1">
      <alignment horizontal="left" vertical="top" wrapText="1" shrinkToFit="1"/>
    </xf>
    <xf numFmtId="0" fontId="0" fillId="0" borderId="0" xfId="0" applyAlignment="1">
      <alignment horizontal="left" vertical="top" wrapText="1" shrinkToFit="1"/>
    </xf>
    <xf numFmtId="0" fontId="0" fillId="0" borderId="10" xfId="0" applyBorder="1" applyAlignment="1">
      <alignment horizontal="left" vertical="top" wrapText="1" shrinkToFit="1"/>
    </xf>
    <xf numFmtId="0" fontId="3" fillId="0" borderId="0" xfId="0" applyFont="1" applyAlignment="1">
      <alignment horizontal="center"/>
    </xf>
    <xf numFmtId="0" fontId="3" fillId="0" borderId="19" xfId="0" applyFont="1" applyBorder="1" applyAlignment="1">
      <alignment horizont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7" fillId="3" borderId="6"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0" xfId="0" applyFont="1" applyFill="1" applyAlignment="1">
      <alignment horizontal="left" vertical="top" wrapText="1"/>
    </xf>
    <xf numFmtId="0" fontId="0" fillId="0" borderId="26"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FC72"/>
  <sheetViews>
    <sheetView showGridLines="0" showRowColHeaders="0" tabSelected="1" zoomScale="85" zoomScaleNormal="85" workbookViewId="0">
      <selection activeCell="N15" sqref="N15"/>
    </sheetView>
  </sheetViews>
  <sheetFormatPr baseColWidth="10" defaultColWidth="0" defaultRowHeight="15" zeroHeight="1" x14ac:dyDescent="0.25"/>
  <cols>
    <col min="1" max="1" width="2.140625" customWidth="1"/>
    <col min="2" max="2" width="4.42578125" customWidth="1"/>
    <col min="3" max="11" width="8.85546875" customWidth="1"/>
    <col min="12" max="12" width="21.42578125" customWidth="1"/>
    <col min="13" max="13" width="16.85546875" customWidth="1"/>
    <col min="14" max="14" width="9.42578125" customWidth="1"/>
    <col min="15" max="15" width="4" customWidth="1"/>
    <col min="16" max="16" width="9.42578125" customWidth="1"/>
    <col min="17" max="17" width="2.85546875" customWidth="1"/>
    <col min="18" max="18" width="3.42578125" hidden="1" customWidth="1"/>
    <col min="19" max="16383" width="8.85546875" hidden="1"/>
    <col min="16384" max="16384" width="2.85546875" customWidth="1"/>
  </cols>
  <sheetData>
    <row r="1" spans="2:17" x14ac:dyDescent="0.25">
      <c r="B1" s="1"/>
      <c r="M1" s="2"/>
      <c r="N1" s="1"/>
      <c r="P1" s="1"/>
    </row>
    <row r="2" spans="2:17" ht="34.15" customHeight="1" x14ac:dyDescent="0.25">
      <c r="B2" s="1"/>
      <c r="C2" s="52" t="s">
        <v>52</v>
      </c>
      <c r="D2" s="52"/>
      <c r="E2" s="52"/>
      <c r="F2" s="52"/>
      <c r="G2" s="52"/>
      <c r="H2" s="52"/>
      <c r="I2" s="52"/>
      <c r="J2" s="52"/>
      <c r="K2" s="52"/>
      <c r="L2" s="52"/>
      <c r="M2" s="52"/>
      <c r="N2" s="52"/>
      <c r="O2" s="52"/>
      <c r="P2" s="1"/>
    </row>
    <row r="3" spans="2:17" x14ac:dyDescent="0.25">
      <c r="B3" s="1"/>
      <c r="M3" s="2"/>
      <c r="N3" s="1"/>
      <c r="P3" s="1"/>
    </row>
    <row r="4" spans="2:17" ht="15.75" x14ac:dyDescent="0.25">
      <c r="B4" s="1"/>
      <c r="C4" s="53" t="s">
        <v>0</v>
      </c>
      <c r="D4" s="54"/>
      <c r="E4" s="53" t="s">
        <v>1</v>
      </c>
      <c r="F4" s="55"/>
      <c r="G4" s="55"/>
      <c r="H4" s="55"/>
      <c r="I4" s="53" t="s">
        <v>2</v>
      </c>
      <c r="J4" s="55"/>
      <c r="K4" s="55"/>
      <c r="L4" s="54"/>
      <c r="M4" s="2"/>
      <c r="N4" s="1"/>
      <c r="P4" s="1"/>
    </row>
    <row r="5" spans="2:17" x14ac:dyDescent="0.25">
      <c r="B5" s="1"/>
      <c r="C5" s="56"/>
      <c r="D5" s="57"/>
      <c r="E5" s="56"/>
      <c r="F5" s="58"/>
      <c r="G5" s="58"/>
      <c r="H5" s="57"/>
      <c r="I5" s="58"/>
      <c r="J5" s="58"/>
      <c r="K5" s="58"/>
      <c r="L5" s="57"/>
      <c r="M5" s="31"/>
      <c r="N5" s="59" t="s">
        <v>46</v>
      </c>
      <c r="O5" s="59"/>
      <c r="P5" s="59"/>
    </row>
    <row r="6" spans="2:17" x14ac:dyDescent="0.25">
      <c r="B6" s="1"/>
      <c r="M6" s="2"/>
      <c r="N6" s="59"/>
      <c r="O6" s="59"/>
      <c r="P6" s="59"/>
    </row>
    <row r="7" spans="2:17" ht="16.5" thickBot="1" x14ac:dyDescent="0.3">
      <c r="B7" s="1"/>
      <c r="C7" s="63" t="s">
        <v>71</v>
      </c>
      <c r="D7" s="64"/>
      <c r="E7" s="64"/>
      <c r="F7" s="64"/>
      <c r="G7" s="64"/>
      <c r="H7" s="64"/>
      <c r="I7" s="64"/>
      <c r="J7" s="64"/>
      <c r="M7" s="2"/>
    </row>
    <row r="8" spans="2:17" ht="15.75" thickBot="1" x14ac:dyDescent="0.3">
      <c r="B8" s="1"/>
      <c r="M8" s="2"/>
      <c r="N8" s="46" t="s">
        <v>51</v>
      </c>
      <c r="P8" s="46" t="s">
        <v>3</v>
      </c>
    </row>
    <row r="9" spans="2:17" x14ac:dyDescent="0.25">
      <c r="B9" s="65" t="s">
        <v>4</v>
      </c>
      <c r="C9" s="67" t="s">
        <v>70</v>
      </c>
      <c r="D9" s="67"/>
      <c r="E9" s="67"/>
      <c r="F9" s="67"/>
      <c r="G9" s="67"/>
      <c r="H9" s="67"/>
      <c r="I9" s="67"/>
      <c r="J9" s="67"/>
      <c r="K9" s="67"/>
      <c r="L9" s="68"/>
      <c r="M9" s="3"/>
      <c r="N9" s="4"/>
      <c r="O9" s="5"/>
      <c r="P9" s="4"/>
      <c r="Q9" s="35"/>
    </row>
    <row r="10" spans="2:17" x14ac:dyDescent="0.25">
      <c r="B10" s="66"/>
      <c r="C10" s="69"/>
      <c r="D10" s="69"/>
      <c r="E10" s="69"/>
      <c r="F10" s="69"/>
      <c r="G10" s="69"/>
      <c r="H10" s="69"/>
      <c r="I10" s="69"/>
      <c r="J10" s="69"/>
      <c r="K10" s="69"/>
      <c r="L10" s="70"/>
      <c r="M10" s="6"/>
      <c r="N10" s="1"/>
      <c r="P10" s="1"/>
      <c r="Q10" s="32"/>
    </row>
    <row r="11" spans="2:17" ht="15.6" customHeight="1" thickBot="1" x14ac:dyDescent="0.3">
      <c r="B11" s="36"/>
      <c r="C11" s="71" t="s">
        <v>5</v>
      </c>
      <c r="D11" s="71"/>
      <c r="E11" s="7"/>
      <c r="F11" s="7"/>
      <c r="G11" s="7"/>
      <c r="H11" s="7"/>
      <c r="I11" s="7"/>
      <c r="J11" s="7"/>
      <c r="K11" s="7"/>
      <c r="L11" s="7"/>
      <c r="M11" s="6"/>
      <c r="N11" s="1"/>
      <c r="P11" s="1"/>
      <c r="Q11" s="32"/>
    </row>
    <row r="12" spans="2:17" ht="15.75" thickBot="1" x14ac:dyDescent="0.3">
      <c r="B12" s="77" t="s">
        <v>6</v>
      </c>
      <c r="C12" s="72" t="s">
        <v>72</v>
      </c>
      <c r="D12" s="72"/>
      <c r="E12" s="72"/>
      <c r="F12" s="72"/>
      <c r="G12" s="72"/>
      <c r="H12" s="72"/>
      <c r="I12" s="72"/>
      <c r="J12" s="72"/>
      <c r="K12" s="72"/>
      <c r="L12" s="72"/>
      <c r="M12" s="8" t="s">
        <v>7</v>
      </c>
      <c r="N12" s="41"/>
      <c r="P12" s="9"/>
      <c r="Q12" s="32"/>
    </row>
    <row r="13" spans="2:17" x14ac:dyDescent="0.25">
      <c r="B13" s="74"/>
      <c r="C13" s="73"/>
      <c r="D13" s="73"/>
      <c r="E13" s="73"/>
      <c r="F13" s="73"/>
      <c r="G13" s="73"/>
      <c r="H13" s="73"/>
      <c r="I13" s="73"/>
      <c r="J13" s="73"/>
      <c r="K13" s="73"/>
      <c r="L13" s="73"/>
      <c r="M13" s="8"/>
      <c r="N13" s="1"/>
      <c r="P13" s="33"/>
      <c r="Q13" s="32"/>
    </row>
    <row r="14" spans="2:17" ht="15.75" thickBot="1" x14ac:dyDescent="0.3">
      <c r="B14" s="74" t="s">
        <v>8</v>
      </c>
      <c r="C14" s="75" t="s">
        <v>63</v>
      </c>
      <c r="D14" s="75"/>
      <c r="E14" s="75"/>
      <c r="F14" s="75"/>
      <c r="G14" s="75"/>
      <c r="H14" s="75"/>
      <c r="I14" s="75"/>
      <c r="J14" s="75"/>
      <c r="K14" s="75"/>
      <c r="L14" s="75"/>
      <c r="M14" s="2"/>
      <c r="N14" s="1"/>
      <c r="P14" s="1"/>
      <c r="Q14" s="32"/>
    </row>
    <row r="15" spans="2:17" ht="15.75" thickBot="1" x14ac:dyDescent="0.3">
      <c r="B15" s="74"/>
      <c r="C15" s="76"/>
      <c r="D15" s="76"/>
      <c r="E15" s="76"/>
      <c r="F15" s="76"/>
      <c r="G15" s="76"/>
      <c r="H15" s="76"/>
      <c r="I15" s="76"/>
      <c r="J15" s="76"/>
      <c r="K15" s="76"/>
      <c r="L15" s="76"/>
      <c r="M15" s="8" t="s">
        <v>9</v>
      </c>
      <c r="N15" s="9"/>
      <c r="O15" s="10"/>
      <c r="P15" s="9"/>
      <c r="Q15" s="32"/>
    </row>
    <row r="16" spans="2:17" ht="15.75" thickBot="1" x14ac:dyDescent="0.3">
      <c r="B16" s="38"/>
      <c r="C16" s="78" t="s">
        <v>10</v>
      </c>
      <c r="D16" s="78"/>
      <c r="E16" s="39"/>
      <c r="F16" s="39"/>
      <c r="G16" s="39"/>
      <c r="H16" s="39"/>
      <c r="I16" s="39"/>
      <c r="J16" s="39"/>
      <c r="K16" s="39"/>
      <c r="L16" s="39"/>
      <c r="M16" s="8"/>
      <c r="N16" s="1"/>
      <c r="P16" s="1"/>
      <c r="Q16" s="32"/>
    </row>
    <row r="17" spans="2:17" ht="15.75" thickBot="1" x14ac:dyDescent="0.3">
      <c r="B17" s="37" t="s">
        <v>11</v>
      </c>
      <c r="C17" s="73" t="s">
        <v>64</v>
      </c>
      <c r="D17" s="73"/>
      <c r="E17" s="73"/>
      <c r="F17" s="73"/>
      <c r="G17" s="73"/>
      <c r="H17" s="73"/>
      <c r="I17" s="73"/>
      <c r="J17" s="73"/>
      <c r="K17" s="73"/>
      <c r="L17" s="73"/>
      <c r="M17" s="11" t="s">
        <v>12</v>
      </c>
      <c r="N17" s="9"/>
      <c r="O17" s="12"/>
      <c r="P17" s="9"/>
      <c r="Q17" s="32"/>
    </row>
    <row r="18" spans="2:17" ht="15.75" thickBot="1" x14ac:dyDescent="0.3">
      <c r="B18" s="74" t="s">
        <v>13</v>
      </c>
      <c r="C18" s="76" t="s">
        <v>65</v>
      </c>
      <c r="D18" s="76"/>
      <c r="E18" s="76"/>
      <c r="F18" s="76"/>
      <c r="G18" s="76"/>
      <c r="H18" s="76"/>
      <c r="I18" s="76"/>
      <c r="J18" s="76"/>
      <c r="K18" s="76"/>
      <c r="L18" s="76"/>
      <c r="M18" s="2"/>
      <c r="N18" s="13"/>
      <c r="P18" s="1"/>
      <c r="Q18" s="32"/>
    </row>
    <row r="19" spans="2:17" ht="15.75" thickBot="1" x14ac:dyDescent="0.3">
      <c r="B19" s="79"/>
      <c r="C19" s="80"/>
      <c r="D19" s="80"/>
      <c r="E19" s="80"/>
      <c r="F19" s="80"/>
      <c r="G19" s="80"/>
      <c r="H19" s="80"/>
      <c r="I19" s="80"/>
      <c r="J19" s="80"/>
      <c r="K19" s="80"/>
      <c r="L19" s="80"/>
      <c r="M19" s="14" t="s">
        <v>14</v>
      </c>
      <c r="N19" s="9"/>
      <c r="O19" s="24"/>
      <c r="P19" s="9"/>
      <c r="Q19" s="43"/>
    </row>
    <row r="20" spans="2:17" ht="15.75" thickBot="1" x14ac:dyDescent="0.3">
      <c r="B20" s="19"/>
      <c r="K20" s="81" t="s">
        <v>15</v>
      </c>
      <c r="L20" s="81"/>
      <c r="M20" s="15" t="s">
        <v>16</v>
      </c>
      <c r="N20" s="51">
        <f>MIN(12,(SUM(N12:N19)))</f>
        <v>0</v>
      </c>
      <c r="P20" s="26">
        <f>MIN(12,(SUM(P12:P19)))</f>
        <v>0</v>
      </c>
      <c r="Q20" s="5"/>
    </row>
    <row r="21" spans="2:17" x14ac:dyDescent="0.25">
      <c r="B21" s="16"/>
      <c r="C21" s="17"/>
      <c r="D21" s="17"/>
      <c r="E21" s="17"/>
      <c r="F21" s="17"/>
      <c r="G21" s="17"/>
      <c r="H21" s="17"/>
      <c r="I21" s="17"/>
      <c r="J21" s="17"/>
      <c r="K21" s="17"/>
      <c r="L21" s="17"/>
      <c r="M21" s="2"/>
      <c r="N21" s="1"/>
      <c r="P21" s="1"/>
    </row>
    <row r="22" spans="2:17" x14ac:dyDescent="0.25">
      <c r="B22" s="60" t="s">
        <v>17</v>
      </c>
      <c r="C22" s="61" t="s">
        <v>68</v>
      </c>
      <c r="D22" s="61"/>
      <c r="E22" s="61"/>
      <c r="F22" s="61"/>
      <c r="G22" s="61"/>
      <c r="H22" s="61"/>
      <c r="I22" s="61"/>
      <c r="J22" s="61"/>
      <c r="K22" s="61"/>
      <c r="L22" s="62"/>
      <c r="M22" s="2"/>
      <c r="N22" s="1"/>
      <c r="P22" s="1"/>
    </row>
    <row r="23" spans="2:17" x14ac:dyDescent="0.25">
      <c r="B23" s="60"/>
      <c r="C23" s="61"/>
      <c r="D23" s="61"/>
      <c r="E23" s="61"/>
      <c r="F23" s="61"/>
      <c r="G23" s="61"/>
      <c r="H23" s="61"/>
      <c r="I23" s="61"/>
      <c r="J23" s="61"/>
      <c r="K23" s="61"/>
      <c r="L23" s="62"/>
      <c r="M23" s="2"/>
      <c r="N23" s="1"/>
      <c r="P23" s="1"/>
      <c r="Q23" s="17"/>
    </row>
    <row r="24" spans="2:17" x14ac:dyDescent="0.25">
      <c r="B24" s="77" t="s">
        <v>18</v>
      </c>
      <c r="C24" s="82" t="s">
        <v>60</v>
      </c>
      <c r="D24" s="82"/>
      <c r="E24" s="82"/>
      <c r="F24" s="82"/>
      <c r="G24" s="82"/>
      <c r="H24" s="82"/>
      <c r="I24" s="82"/>
      <c r="J24" s="82"/>
      <c r="K24" s="82"/>
      <c r="L24" s="82"/>
      <c r="M24" s="3"/>
      <c r="N24" s="4"/>
      <c r="O24" s="5"/>
      <c r="P24" s="4"/>
      <c r="Q24" s="32"/>
    </row>
    <row r="25" spans="2:17" x14ac:dyDescent="0.25">
      <c r="B25" s="74"/>
      <c r="C25" s="83"/>
      <c r="D25" s="83"/>
      <c r="E25" s="83"/>
      <c r="F25" s="83"/>
      <c r="G25" s="83"/>
      <c r="H25" s="83"/>
      <c r="I25" s="83"/>
      <c r="J25" s="83"/>
      <c r="K25" s="83"/>
      <c r="L25" s="83"/>
      <c r="M25" s="2"/>
      <c r="N25" s="1"/>
      <c r="P25" s="1"/>
      <c r="Q25" s="32"/>
    </row>
    <row r="26" spans="2:17" x14ac:dyDescent="0.25">
      <c r="B26" s="74"/>
      <c r="C26" s="83"/>
      <c r="D26" s="83"/>
      <c r="E26" s="83"/>
      <c r="F26" s="83"/>
      <c r="G26" s="83"/>
      <c r="H26" s="83"/>
      <c r="I26" s="83"/>
      <c r="J26" s="83"/>
      <c r="K26" s="83"/>
      <c r="L26" s="83"/>
      <c r="M26" s="2"/>
      <c r="N26" s="1"/>
      <c r="P26" s="1"/>
      <c r="Q26" s="32"/>
    </row>
    <row r="27" spans="2:17" x14ac:dyDescent="0.25">
      <c r="B27" s="74"/>
      <c r="C27" s="83"/>
      <c r="D27" s="83"/>
      <c r="E27" s="83"/>
      <c r="F27" s="83"/>
      <c r="G27" s="83"/>
      <c r="H27" s="83"/>
      <c r="I27" s="83"/>
      <c r="J27" s="83"/>
      <c r="K27" s="83"/>
      <c r="L27" s="83"/>
      <c r="M27" s="2"/>
      <c r="N27" s="1"/>
      <c r="P27" s="1"/>
      <c r="Q27" s="32"/>
    </row>
    <row r="28" spans="2:17" x14ac:dyDescent="0.25">
      <c r="B28" s="74"/>
      <c r="C28" s="83"/>
      <c r="D28" s="83"/>
      <c r="E28" s="83"/>
      <c r="F28" s="83"/>
      <c r="G28" s="83"/>
      <c r="H28" s="83"/>
      <c r="I28" s="83"/>
      <c r="J28" s="83"/>
      <c r="K28" s="83"/>
      <c r="L28" s="83"/>
      <c r="M28" s="2"/>
      <c r="N28" s="1"/>
      <c r="P28" s="1"/>
      <c r="Q28" s="32"/>
    </row>
    <row r="29" spans="2:17" ht="15.75" thickBot="1" x14ac:dyDescent="0.3">
      <c r="B29" s="74"/>
      <c r="C29" s="83"/>
      <c r="D29" s="83"/>
      <c r="E29" s="83"/>
      <c r="F29" s="83"/>
      <c r="G29" s="83"/>
      <c r="H29" s="83"/>
      <c r="I29" s="83"/>
      <c r="J29" s="83"/>
      <c r="K29" s="83"/>
      <c r="L29" s="83"/>
      <c r="M29" s="2"/>
      <c r="N29" s="1"/>
      <c r="P29" s="1"/>
      <c r="Q29" s="32"/>
    </row>
    <row r="30" spans="2:17" ht="15.75" thickBot="1" x14ac:dyDescent="0.3">
      <c r="B30" s="74"/>
      <c r="C30" s="20" t="s">
        <v>19</v>
      </c>
      <c r="D30" s="20"/>
      <c r="E30" s="20"/>
      <c r="F30" s="20"/>
      <c r="G30" s="20"/>
      <c r="H30" s="20"/>
      <c r="I30" s="20"/>
      <c r="J30" s="20"/>
      <c r="K30" s="20"/>
      <c r="L30" s="20"/>
      <c r="M30" s="21" t="s">
        <v>47</v>
      </c>
      <c r="N30" s="9"/>
      <c r="O30" s="10"/>
      <c r="P30" s="9"/>
      <c r="Q30" s="32"/>
    </row>
    <row r="31" spans="2:17" ht="15.75" thickBot="1" x14ac:dyDescent="0.3">
      <c r="B31" s="74"/>
      <c r="C31" s="22" t="s">
        <v>21</v>
      </c>
      <c r="D31" s="22"/>
      <c r="E31" s="22"/>
      <c r="F31" s="22"/>
      <c r="G31" s="22"/>
      <c r="H31" s="22"/>
      <c r="I31" s="22"/>
      <c r="J31" s="22"/>
      <c r="K31" s="22"/>
      <c r="L31" s="22"/>
      <c r="M31" s="21" t="s">
        <v>47</v>
      </c>
      <c r="N31" s="9"/>
      <c r="O31" s="10"/>
      <c r="P31" s="9"/>
      <c r="Q31" s="32"/>
    </row>
    <row r="32" spans="2:17" ht="15.75" thickBot="1" x14ac:dyDescent="0.3">
      <c r="B32" s="74"/>
      <c r="C32" s="22" t="s">
        <v>22</v>
      </c>
      <c r="D32" s="22"/>
      <c r="E32" s="22"/>
      <c r="F32" s="22"/>
      <c r="G32" s="22"/>
      <c r="H32" s="22"/>
      <c r="I32" s="22"/>
      <c r="J32" s="22"/>
      <c r="K32" s="22"/>
      <c r="L32" s="22"/>
      <c r="M32" s="21" t="s">
        <v>47</v>
      </c>
      <c r="N32" s="9"/>
      <c r="O32" s="10"/>
      <c r="P32" s="9"/>
      <c r="Q32" s="32"/>
    </row>
    <row r="33" spans="2:17" ht="15.75" thickBot="1" x14ac:dyDescent="0.3">
      <c r="B33" s="79"/>
      <c r="C33" s="12" t="s">
        <v>53</v>
      </c>
      <c r="D33" s="12"/>
      <c r="E33" s="12"/>
      <c r="F33" s="12"/>
      <c r="G33" s="12"/>
      <c r="H33" s="12"/>
      <c r="I33" s="12"/>
      <c r="J33" s="12"/>
      <c r="K33" s="12"/>
      <c r="L33" s="12"/>
      <c r="M33" s="21" t="s">
        <v>47</v>
      </c>
      <c r="N33" s="9"/>
      <c r="O33" s="10"/>
      <c r="P33" s="9"/>
      <c r="Q33" s="32"/>
    </row>
    <row r="34" spans="2:17" x14ac:dyDescent="0.25">
      <c r="B34" s="77" t="s">
        <v>23</v>
      </c>
      <c r="C34" s="84" t="s">
        <v>59</v>
      </c>
      <c r="D34" s="84"/>
      <c r="E34" s="84"/>
      <c r="F34" s="84"/>
      <c r="G34" s="84"/>
      <c r="H34" s="84"/>
      <c r="I34" s="84"/>
      <c r="J34" s="84"/>
      <c r="K34" s="84"/>
      <c r="L34" s="84"/>
      <c r="M34" s="8"/>
      <c r="N34" s="1"/>
      <c r="P34" s="1"/>
      <c r="Q34" s="32"/>
    </row>
    <row r="35" spans="2:17" ht="15.75" thickBot="1" x14ac:dyDescent="0.3">
      <c r="B35" s="74"/>
      <c r="C35" s="76" t="s">
        <v>50</v>
      </c>
      <c r="D35" s="76"/>
      <c r="E35" s="76"/>
      <c r="F35" s="76"/>
      <c r="G35" s="76"/>
      <c r="H35" s="76"/>
      <c r="I35" s="76"/>
      <c r="J35" s="76"/>
      <c r="K35" s="76"/>
      <c r="L35" s="76"/>
      <c r="M35" s="2"/>
      <c r="N35" s="1"/>
      <c r="P35" s="1"/>
      <c r="Q35" s="32"/>
    </row>
    <row r="36" spans="2:17" ht="15.75" thickBot="1" x14ac:dyDescent="0.3">
      <c r="B36" s="74"/>
      <c r="C36" s="85"/>
      <c r="D36" s="85"/>
      <c r="E36" s="85"/>
      <c r="F36" s="85"/>
      <c r="G36" s="85"/>
      <c r="H36" s="85"/>
      <c r="I36" s="85"/>
      <c r="J36" s="85"/>
      <c r="K36" s="85"/>
      <c r="L36" s="85"/>
      <c r="M36" s="8" t="s">
        <v>24</v>
      </c>
      <c r="N36" s="9"/>
      <c r="P36" s="9"/>
      <c r="Q36" s="32"/>
    </row>
    <row r="37" spans="2:17" ht="15.75" thickBot="1" x14ac:dyDescent="0.3">
      <c r="B37" s="74"/>
      <c r="C37" s="86" t="s">
        <v>48</v>
      </c>
      <c r="D37" s="86"/>
      <c r="E37" s="86"/>
      <c r="F37" s="86"/>
      <c r="G37" s="86"/>
      <c r="H37" s="86"/>
      <c r="I37" s="86"/>
      <c r="J37" s="86"/>
      <c r="K37" s="86"/>
      <c r="L37" s="86"/>
      <c r="M37" s="2"/>
      <c r="N37" s="1"/>
      <c r="P37" s="13"/>
      <c r="Q37" s="32"/>
    </row>
    <row r="38" spans="2:17" ht="15.75" thickBot="1" x14ac:dyDescent="0.3">
      <c r="B38" s="74"/>
      <c r="C38" s="85"/>
      <c r="D38" s="85"/>
      <c r="E38" s="85"/>
      <c r="F38" s="85"/>
      <c r="G38" s="85"/>
      <c r="H38" s="85"/>
      <c r="I38" s="85"/>
      <c r="J38" s="85"/>
      <c r="K38" s="85"/>
      <c r="L38" s="85"/>
      <c r="M38" s="8" t="s">
        <v>24</v>
      </c>
      <c r="N38" s="9"/>
      <c r="P38" s="9"/>
      <c r="Q38" s="32"/>
    </row>
    <row r="39" spans="2:17" ht="15.75" thickBot="1" x14ac:dyDescent="0.3">
      <c r="B39" s="74"/>
      <c r="C39" s="76" t="s">
        <v>49</v>
      </c>
      <c r="D39" s="76"/>
      <c r="E39" s="76"/>
      <c r="F39" s="76"/>
      <c r="G39" s="76"/>
      <c r="H39" s="76"/>
      <c r="I39" s="76"/>
      <c r="J39" s="76"/>
      <c r="K39" s="76"/>
      <c r="L39" s="76"/>
      <c r="M39" s="2"/>
      <c r="N39" s="1"/>
      <c r="P39" s="13"/>
      <c r="Q39" s="32"/>
    </row>
    <row r="40" spans="2:17" ht="15.75" thickBot="1" x14ac:dyDescent="0.3">
      <c r="B40" s="79"/>
      <c r="C40" s="76"/>
      <c r="D40" s="76"/>
      <c r="E40" s="76"/>
      <c r="F40" s="76"/>
      <c r="G40" s="76"/>
      <c r="H40" s="76"/>
      <c r="I40" s="76"/>
      <c r="J40" s="76"/>
      <c r="K40" s="76"/>
      <c r="L40" s="76"/>
      <c r="M40" s="21" t="s">
        <v>24</v>
      </c>
      <c r="N40" s="9"/>
      <c r="P40" s="9"/>
      <c r="Q40" s="32"/>
    </row>
    <row r="41" spans="2:17" x14ac:dyDescent="0.25">
      <c r="B41" s="74" t="s">
        <v>25</v>
      </c>
      <c r="C41" s="87" t="s">
        <v>58</v>
      </c>
      <c r="D41" s="87"/>
      <c r="E41" s="87"/>
      <c r="F41" s="87"/>
      <c r="G41" s="87"/>
      <c r="H41" s="87"/>
      <c r="I41" s="87"/>
      <c r="J41" s="87"/>
      <c r="K41" s="87"/>
      <c r="L41" s="87"/>
      <c r="M41" s="2"/>
      <c r="N41" s="1"/>
      <c r="P41" s="1"/>
      <c r="Q41" s="32"/>
    </row>
    <row r="42" spans="2:17" x14ac:dyDescent="0.25">
      <c r="B42" s="74"/>
      <c r="C42" s="88"/>
      <c r="D42" s="88"/>
      <c r="E42" s="88"/>
      <c r="F42" s="88"/>
      <c r="G42" s="88"/>
      <c r="H42" s="88"/>
      <c r="I42" s="88"/>
      <c r="J42" s="88"/>
      <c r="K42" s="88"/>
      <c r="L42" s="88"/>
      <c r="M42" s="2"/>
      <c r="N42" s="1"/>
      <c r="P42" s="1"/>
      <c r="Q42" s="32"/>
    </row>
    <row r="43" spans="2:17" ht="15.75" thickBot="1" x14ac:dyDescent="0.3">
      <c r="B43" s="74"/>
      <c r="C43" s="88"/>
      <c r="D43" s="88"/>
      <c r="E43" s="88"/>
      <c r="F43" s="88"/>
      <c r="G43" s="88"/>
      <c r="H43" s="88"/>
      <c r="I43" s="88"/>
      <c r="J43" s="88"/>
      <c r="K43" s="88"/>
      <c r="L43" s="88"/>
      <c r="M43" s="2"/>
      <c r="N43" s="1"/>
      <c r="P43" s="1"/>
      <c r="Q43" s="32"/>
    </row>
    <row r="44" spans="2:17" ht="15.75" thickBot="1" x14ac:dyDescent="0.3">
      <c r="B44" s="74"/>
      <c r="C44" s="47">
        <v>1</v>
      </c>
      <c r="D44" s="89" t="s">
        <v>61</v>
      </c>
      <c r="E44" s="89"/>
      <c r="F44" s="89"/>
      <c r="G44" s="89"/>
      <c r="H44" s="89"/>
      <c r="I44" s="89"/>
      <c r="J44" s="89"/>
      <c r="K44" s="48"/>
      <c r="L44" s="48"/>
      <c r="M44" s="8" t="s">
        <v>20</v>
      </c>
      <c r="N44" s="9"/>
      <c r="P44" s="9"/>
      <c r="Q44" s="32"/>
    </row>
    <row r="45" spans="2:17" ht="15.75" thickBot="1" x14ac:dyDescent="0.3">
      <c r="B45" s="79"/>
      <c r="C45" s="49">
        <v>2</v>
      </c>
      <c r="D45" s="90" t="s">
        <v>62</v>
      </c>
      <c r="E45" s="90"/>
      <c r="F45" s="90"/>
      <c r="G45" s="90"/>
      <c r="H45" s="90"/>
      <c r="I45" s="90"/>
      <c r="J45" s="90"/>
      <c r="K45" s="50"/>
      <c r="L45" s="50"/>
      <c r="M45" s="14" t="s">
        <v>20</v>
      </c>
      <c r="N45" s="9"/>
      <c r="O45" s="24"/>
      <c r="P45" s="9"/>
      <c r="Q45" s="32"/>
    </row>
    <row r="46" spans="2:17" ht="15.75" thickBot="1" x14ac:dyDescent="0.3">
      <c r="B46" s="19"/>
      <c r="K46" s="91" t="s">
        <v>26</v>
      </c>
      <c r="L46" s="91"/>
      <c r="M46" s="25" t="s">
        <v>45</v>
      </c>
      <c r="N46" s="40">
        <f>MIN(10,(SUM(N30:N45)))</f>
        <v>0</v>
      </c>
      <c r="O46" s="27"/>
      <c r="P46" s="26">
        <f>MIN(10,(SUM(P30:P45)))</f>
        <v>0</v>
      </c>
      <c r="Q46" s="42"/>
    </row>
    <row r="47" spans="2:17" x14ac:dyDescent="0.25">
      <c r="B47" s="19"/>
      <c r="M47" s="2"/>
      <c r="N47" s="1"/>
      <c r="P47" s="1"/>
    </row>
    <row r="48" spans="2:17" x14ac:dyDescent="0.25">
      <c r="B48" s="65" t="s">
        <v>27</v>
      </c>
      <c r="C48" s="67" t="s">
        <v>67</v>
      </c>
      <c r="D48" s="67"/>
      <c r="E48" s="67"/>
      <c r="F48" s="67"/>
      <c r="G48" s="67"/>
      <c r="H48" s="67"/>
      <c r="I48" s="67"/>
      <c r="J48" s="67"/>
      <c r="K48" s="67"/>
      <c r="L48" s="67"/>
      <c r="M48" s="44"/>
      <c r="N48" s="1"/>
      <c r="P48" s="1"/>
    </row>
    <row r="49" spans="2:17" x14ac:dyDescent="0.25">
      <c r="B49" s="60"/>
      <c r="C49" s="61"/>
      <c r="D49" s="61"/>
      <c r="E49" s="61"/>
      <c r="F49" s="61"/>
      <c r="G49" s="61"/>
      <c r="H49" s="61"/>
      <c r="I49" s="61"/>
      <c r="J49" s="61"/>
      <c r="K49" s="61"/>
      <c r="L49" s="61"/>
      <c r="M49" s="45"/>
      <c r="N49" s="23"/>
      <c r="O49" s="17"/>
      <c r="P49" s="23"/>
      <c r="Q49" s="17"/>
    </row>
    <row r="50" spans="2:17" x14ac:dyDescent="0.25">
      <c r="B50" s="77" t="s">
        <v>28</v>
      </c>
      <c r="C50" s="92" t="s">
        <v>66</v>
      </c>
      <c r="D50" s="92"/>
      <c r="E50" s="92"/>
      <c r="F50" s="92"/>
      <c r="G50" s="92"/>
      <c r="H50" s="92"/>
      <c r="I50" s="92"/>
      <c r="J50" s="92"/>
      <c r="K50" s="92"/>
      <c r="L50" s="92"/>
      <c r="M50" s="11"/>
      <c r="N50" s="1"/>
      <c r="P50" s="1"/>
      <c r="Q50" s="32"/>
    </row>
    <row r="51" spans="2:17" ht="15.75" thickBot="1" x14ac:dyDescent="0.3">
      <c r="B51" s="74"/>
      <c r="C51" s="93"/>
      <c r="D51" s="93"/>
      <c r="E51" s="93"/>
      <c r="F51" s="93"/>
      <c r="G51" s="93"/>
      <c r="H51" s="93"/>
      <c r="I51" s="93"/>
      <c r="J51" s="93"/>
      <c r="K51" s="93"/>
      <c r="L51" s="93"/>
      <c r="M51" s="11"/>
      <c r="N51" s="1"/>
      <c r="P51" s="34"/>
      <c r="Q51" s="32"/>
    </row>
    <row r="52" spans="2:17" ht="15.75" thickBot="1" x14ac:dyDescent="0.3">
      <c r="B52" s="79"/>
      <c r="C52" s="94"/>
      <c r="D52" s="94"/>
      <c r="E52" s="94"/>
      <c r="F52" s="94"/>
      <c r="G52" s="94"/>
      <c r="H52" s="94"/>
      <c r="I52" s="94"/>
      <c r="J52" s="94"/>
      <c r="K52" s="94"/>
      <c r="L52" s="94"/>
      <c r="M52" s="28" t="s">
        <v>29</v>
      </c>
      <c r="N52" s="9"/>
      <c r="P52" s="9"/>
      <c r="Q52" s="32"/>
    </row>
    <row r="53" spans="2:17" ht="15.75" thickBot="1" x14ac:dyDescent="0.3">
      <c r="B53" s="77" t="s">
        <v>30</v>
      </c>
      <c r="C53" s="72" t="s">
        <v>56</v>
      </c>
      <c r="D53" s="72"/>
      <c r="E53" s="72"/>
      <c r="F53" s="72"/>
      <c r="G53" s="72"/>
      <c r="H53" s="72"/>
      <c r="I53" s="72"/>
      <c r="J53" s="72"/>
      <c r="K53" s="72"/>
      <c r="L53" s="72"/>
      <c r="M53" s="2"/>
      <c r="N53" s="13"/>
      <c r="P53" s="1"/>
      <c r="Q53" s="32"/>
    </row>
    <row r="54" spans="2:17" ht="15.75" thickBot="1" x14ac:dyDescent="0.3">
      <c r="B54" s="79"/>
      <c r="C54" s="80"/>
      <c r="D54" s="80"/>
      <c r="E54" s="80"/>
      <c r="F54" s="80"/>
      <c r="G54" s="80"/>
      <c r="H54" s="80"/>
      <c r="I54" s="80"/>
      <c r="J54" s="80"/>
      <c r="K54" s="80"/>
      <c r="L54" s="80"/>
      <c r="M54" s="28" t="s">
        <v>29</v>
      </c>
      <c r="N54" s="9"/>
      <c r="O54" s="10"/>
      <c r="P54" s="9"/>
      <c r="Q54" s="32"/>
    </row>
    <row r="55" spans="2:17" ht="15.75" thickBot="1" x14ac:dyDescent="0.3">
      <c r="B55" s="74" t="s">
        <v>31</v>
      </c>
      <c r="C55" s="72" t="s">
        <v>57</v>
      </c>
      <c r="D55" s="72"/>
      <c r="E55" s="72"/>
      <c r="F55" s="72"/>
      <c r="G55" s="72"/>
      <c r="H55" s="72"/>
      <c r="I55" s="72"/>
      <c r="J55" s="72"/>
      <c r="K55" s="72"/>
      <c r="L55" s="72"/>
      <c r="M55" s="11"/>
      <c r="N55" s="1"/>
      <c r="P55" s="13"/>
      <c r="Q55" s="32"/>
    </row>
    <row r="56" spans="2:17" ht="15.75" thickBot="1" x14ac:dyDescent="0.3">
      <c r="B56" s="79"/>
      <c r="C56" s="80"/>
      <c r="D56" s="80"/>
      <c r="E56" s="80"/>
      <c r="F56" s="80"/>
      <c r="G56" s="80"/>
      <c r="H56" s="80"/>
      <c r="I56" s="80"/>
      <c r="J56" s="80"/>
      <c r="K56" s="80"/>
      <c r="L56" s="80"/>
      <c r="M56" s="29" t="s">
        <v>29</v>
      </c>
      <c r="N56" s="9"/>
      <c r="O56" s="24"/>
      <c r="P56" s="9"/>
      <c r="Q56" s="32"/>
    </row>
    <row r="57" spans="2:17" ht="15.75" thickBot="1" x14ac:dyDescent="0.3">
      <c r="B57" s="19"/>
      <c r="K57" s="91" t="s">
        <v>32</v>
      </c>
      <c r="L57" s="91"/>
      <c r="M57" s="25" t="s">
        <v>33</v>
      </c>
      <c r="N57" s="40">
        <f>MIN(18,(SUM(N50:N56)))</f>
        <v>0</v>
      </c>
      <c r="O57" s="27"/>
      <c r="P57" s="26">
        <f>MIN(18,(SUM(P50:P56)))</f>
        <v>0</v>
      </c>
      <c r="Q57" s="5"/>
    </row>
    <row r="58" spans="2:17" x14ac:dyDescent="0.25">
      <c r="B58" s="19"/>
      <c r="M58" s="2"/>
      <c r="N58" s="1"/>
      <c r="P58" s="1"/>
    </row>
    <row r="59" spans="2:17" x14ac:dyDescent="0.25">
      <c r="B59" s="97" t="s">
        <v>34</v>
      </c>
      <c r="C59" s="99" t="s">
        <v>69</v>
      </c>
      <c r="D59" s="100"/>
      <c r="E59" s="100"/>
      <c r="F59" s="100"/>
      <c r="G59" s="100"/>
      <c r="H59" s="100"/>
      <c r="I59" s="100"/>
      <c r="J59" s="100"/>
      <c r="K59" s="100"/>
      <c r="L59" s="100"/>
      <c r="M59" s="2"/>
      <c r="N59" s="1"/>
      <c r="P59" s="1"/>
    </row>
    <row r="60" spans="2:17" ht="15.75" thickBot="1" x14ac:dyDescent="0.3">
      <c r="B60" s="98"/>
      <c r="C60" s="101"/>
      <c r="D60" s="102"/>
      <c r="E60" s="102"/>
      <c r="F60" s="102"/>
      <c r="G60" s="102"/>
      <c r="H60" s="102"/>
      <c r="I60" s="102"/>
      <c r="J60" s="102"/>
      <c r="K60" s="102"/>
      <c r="L60" s="102"/>
      <c r="M60" s="18"/>
      <c r="N60" s="23"/>
      <c r="O60" s="17"/>
      <c r="P60" s="23"/>
      <c r="Q60" s="17"/>
    </row>
    <row r="61" spans="2:17" ht="15.75" thickBot="1" x14ac:dyDescent="0.3">
      <c r="B61" s="77" t="s">
        <v>35</v>
      </c>
      <c r="C61" s="103" t="s">
        <v>42</v>
      </c>
      <c r="D61" s="103"/>
      <c r="E61" s="103"/>
      <c r="F61" s="103"/>
      <c r="G61" s="103"/>
      <c r="H61" s="103"/>
      <c r="I61" s="103"/>
      <c r="J61" s="103"/>
      <c r="K61" s="103"/>
      <c r="L61" s="103"/>
      <c r="M61" s="21" t="s">
        <v>36</v>
      </c>
      <c r="N61" s="9"/>
      <c r="P61" s="9"/>
      <c r="Q61" s="32"/>
    </row>
    <row r="62" spans="2:17" ht="15.75" thickBot="1" x14ac:dyDescent="0.3">
      <c r="B62" s="74"/>
      <c r="C62" s="86" t="s">
        <v>43</v>
      </c>
      <c r="D62" s="86"/>
      <c r="E62" s="86"/>
      <c r="F62" s="86"/>
      <c r="G62" s="86"/>
      <c r="H62" s="86"/>
      <c r="I62" s="86"/>
      <c r="J62" s="86"/>
      <c r="K62" s="86"/>
      <c r="L62" s="86"/>
      <c r="M62" s="8"/>
      <c r="N62" s="13"/>
      <c r="P62" s="13"/>
      <c r="Q62" s="32"/>
    </row>
    <row r="63" spans="2:17" ht="15.75" thickBot="1" x14ac:dyDescent="0.3">
      <c r="B63" s="74"/>
      <c r="C63" s="85"/>
      <c r="D63" s="85"/>
      <c r="E63" s="85"/>
      <c r="F63" s="85"/>
      <c r="G63" s="85"/>
      <c r="H63" s="85"/>
      <c r="I63" s="85"/>
      <c r="J63" s="85"/>
      <c r="K63" s="85"/>
      <c r="L63" s="85"/>
      <c r="M63" s="21" t="s">
        <v>36</v>
      </c>
      <c r="N63" s="9"/>
      <c r="P63" s="9"/>
      <c r="Q63" s="32"/>
    </row>
    <row r="64" spans="2:17" ht="15.75" thickBot="1" x14ac:dyDescent="0.3">
      <c r="B64" s="79"/>
      <c r="C64" s="80" t="s">
        <v>54</v>
      </c>
      <c r="D64" s="80"/>
      <c r="E64" s="80"/>
      <c r="F64" s="80"/>
      <c r="G64" s="80"/>
      <c r="H64" s="80"/>
      <c r="I64" s="80"/>
      <c r="J64" s="80"/>
      <c r="K64" s="80"/>
      <c r="L64" s="80"/>
      <c r="M64" s="21" t="s">
        <v>36</v>
      </c>
      <c r="N64" s="9"/>
      <c r="P64" s="9"/>
      <c r="Q64" s="32"/>
    </row>
    <row r="65" spans="2:17" ht="15.75" thickBot="1" x14ac:dyDescent="0.3">
      <c r="B65" s="77" t="s">
        <v>37</v>
      </c>
      <c r="C65" s="72" t="s">
        <v>44</v>
      </c>
      <c r="D65" s="72"/>
      <c r="E65" s="72"/>
      <c r="F65" s="72"/>
      <c r="G65" s="72"/>
      <c r="H65" s="72"/>
      <c r="I65" s="72"/>
      <c r="J65" s="72"/>
      <c r="K65" s="72"/>
      <c r="L65" s="72"/>
      <c r="M65" s="2"/>
      <c r="N65" s="1"/>
      <c r="P65" s="13"/>
      <c r="Q65" s="32"/>
    </row>
    <row r="66" spans="2:17" ht="15.75" thickBot="1" x14ac:dyDescent="0.3">
      <c r="B66" s="79"/>
      <c r="C66" s="80"/>
      <c r="D66" s="80"/>
      <c r="E66" s="80"/>
      <c r="F66" s="80"/>
      <c r="G66" s="80"/>
      <c r="H66" s="80"/>
      <c r="I66" s="80"/>
      <c r="J66" s="80"/>
      <c r="K66" s="80"/>
      <c r="L66" s="80"/>
      <c r="M66" s="21" t="s">
        <v>36</v>
      </c>
      <c r="N66" s="9"/>
      <c r="P66" s="9"/>
      <c r="Q66" s="32"/>
    </row>
    <row r="67" spans="2:17" ht="15.75" thickBot="1" x14ac:dyDescent="0.3">
      <c r="B67" s="74" t="s">
        <v>38</v>
      </c>
      <c r="C67" s="72" t="s">
        <v>55</v>
      </c>
      <c r="D67" s="72"/>
      <c r="E67" s="72"/>
      <c r="F67" s="72"/>
      <c r="G67" s="72"/>
      <c r="H67" s="72"/>
      <c r="I67" s="72"/>
      <c r="J67" s="72"/>
      <c r="K67" s="72"/>
      <c r="L67" s="72"/>
      <c r="M67" s="8"/>
      <c r="N67" s="13"/>
      <c r="P67" s="13"/>
      <c r="Q67" s="32"/>
    </row>
    <row r="68" spans="2:17" ht="15.75" thickBot="1" x14ac:dyDescent="0.3">
      <c r="B68" s="79"/>
      <c r="C68" s="80"/>
      <c r="D68" s="80"/>
      <c r="E68" s="80"/>
      <c r="F68" s="80"/>
      <c r="G68" s="80"/>
      <c r="H68" s="80"/>
      <c r="I68" s="80"/>
      <c r="J68" s="80"/>
      <c r="K68" s="80"/>
      <c r="L68" s="80"/>
      <c r="M68" s="30" t="s">
        <v>36</v>
      </c>
      <c r="N68" s="9"/>
      <c r="O68" s="24"/>
      <c r="P68" s="9"/>
      <c r="Q68" s="32"/>
    </row>
    <row r="69" spans="2:17" ht="15.75" thickBot="1" x14ac:dyDescent="0.3">
      <c r="B69" s="1"/>
      <c r="K69" s="91" t="s">
        <v>39</v>
      </c>
      <c r="L69" s="91"/>
      <c r="M69" s="15" t="s">
        <v>40</v>
      </c>
      <c r="N69" s="40">
        <f>MIN(60,(SUM(N61:N68)))</f>
        <v>0</v>
      </c>
      <c r="P69" s="26">
        <f>MIN(60,(SUM(P61:P68)))</f>
        <v>0</v>
      </c>
      <c r="Q69" s="5"/>
    </row>
    <row r="70" spans="2:17" ht="15.75" thickBot="1" x14ac:dyDescent="0.3">
      <c r="B70" s="1"/>
      <c r="M70" s="2"/>
      <c r="N70" s="1"/>
      <c r="P70" s="1"/>
    </row>
    <row r="71" spans="2:17" ht="16.5" thickBot="1" x14ac:dyDescent="0.3">
      <c r="B71" s="1"/>
      <c r="K71" s="95" t="s">
        <v>41</v>
      </c>
      <c r="L71" s="95"/>
      <c r="M71" s="96"/>
      <c r="N71" s="40">
        <f>MIN(100,(SUM(N20+N46+N57+N69)))</f>
        <v>0</v>
      </c>
      <c r="P71" s="26">
        <f>MIN(100,(SUM(P20+P46+P57+P69)))</f>
        <v>0</v>
      </c>
    </row>
    <row r="72" spans="2:17" x14ac:dyDescent="0.25"/>
  </sheetData>
  <sheetProtection algorithmName="SHA-512" hashValue="mXuAF7/edufIgH5MCdIVGam34k8K3SS/0GNxvaLyBOEGfoLK+9lqhcYip8ztM1bhVxmhqw32Bh1UgrUNCovtXw==" saltValue="wyXfq3FlzQcxI9tiLNd1/Q==" spinCount="100000" sheet="1" objects="1" scenarios="1"/>
  <protectedRanges>
    <protectedRange sqref="C5:L5" name="Rango1"/>
    <protectedRange sqref="N19 N30:N33 N36 N38 N40 N44:N45 N52 N54 N56 N61 N63:N64 N66 N68 P12 P15 P17 P19 P30:P33 P36 P38 P40 P44:P45 P52 P54 P56 P61 P63:P64 P66 P68 N12 N15 N17" name="Rango2"/>
  </protectedRanges>
  <mergeCells count="56">
    <mergeCell ref="K71:M71"/>
    <mergeCell ref="K57:L57"/>
    <mergeCell ref="B59:B60"/>
    <mergeCell ref="C59:L60"/>
    <mergeCell ref="B61:B64"/>
    <mergeCell ref="C61:L61"/>
    <mergeCell ref="C62:L63"/>
    <mergeCell ref="C64:L64"/>
    <mergeCell ref="B65:B66"/>
    <mergeCell ref="C65:L66"/>
    <mergeCell ref="B67:B68"/>
    <mergeCell ref="C67:L68"/>
    <mergeCell ref="K69:L69"/>
    <mergeCell ref="B50:B52"/>
    <mergeCell ref="C50:L52"/>
    <mergeCell ref="B53:B54"/>
    <mergeCell ref="C53:L54"/>
    <mergeCell ref="B55:B56"/>
    <mergeCell ref="C55:L56"/>
    <mergeCell ref="B48:B49"/>
    <mergeCell ref="C48:L49"/>
    <mergeCell ref="B24:B33"/>
    <mergeCell ref="C24:L29"/>
    <mergeCell ref="B34:B40"/>
    <mergeCell ref="C34:L34"/>
    <mergeCell ref="C35:L36"/>
    <mergeCell ref="C37:L38"/>
    <mergeCell ref="C39:L40"/>
    <mergeCell ref="B41:B45"/>
    <mergeCell ref="C41:L43"/>
    <mergeCell ref="D44:J44"/>
    <mergeCell ref="D45:J45"/>
    <mergeCell ref="K46:L46"/>
    <mergeCell ref="B22:B23"/>
    <mergeCell ref="C22:L23"/>
    <mergeCell ref="C7:J7"/>
    <mergeCell ref="B9:B10"/>
    <mergeCell ref="C9:L10"/>
    <mergeCell ref="C11:D11"/>
    <mergeCell ref="C12:L13"/>
    <mergeCell ref="B14:B15"/>
    <mergeCell ref="C14:L15"/>
    <mergeCell ref="B12:B13"/>
    <mergeCell ref="C16:D16"/>
    <mergeCell ref="C17:L17"/>
    <mergeCell ref="B18:B19"/>
    <mergeCell ref="C18:L19"/>
    <mergeCell ref="K20:L20"/>
    <mergeCell ref="C2:O2"/>
    <mergeCell ref="C4:D4"/>
    <mergeCell ref="E4:H4"/>
    <mergeCell ref="C5:D5"/>
    <mergeCell ref="I4:L4"/>
    <mergeCell ref="E5:H5"/>
    <mergeCell ref="I5:L5"/>
    <mergeCell ref="N5:P6"/>
  </mergeCells>
  <dataValidations count="12">
    <dataValidation type="whole" allowBlank="1" showInputMessage="1" showErrorMessage="1" sqref="N20" xr:uid="{00000000-0002-0000-0000-000000000000}">
      <formula1>0</formula1>
      <formula2>12</formula2>
    </dataValidation>
    <dataValidation errorStyle="information" allowBlank="1" showInputMessage="1" showErrorMessage="1" errorTitle="Puntuación máxima" error="La puntuación máxima en este apartado es de 8 puntos" sqref="N13" xr:uid="{00000000-0002-0000-0000-000001000000}"/>
    <dataValidation type="whole" allowBlank="1" showInputMessage="1" showErrorMessage="1" error="La puntuación máxima en este apartado es de 11 puntos" sqref="N12" xr:uid="{00000000-0002-0000-0000-000002000000}">
      <formula1>0</formula1>
      <formula2>11</formula2>
    </dataValidation>
    <dataValidation type="whole" allowBlank="1" showInputMessage="1" showErrorMessage="1" error="La puntuación máxima en este apartado es de 10 puntos" sqref="N15" xr:uid="{00000000-0002-0000-0000-000003000000}">
      <formula1>0</formula1>
      <formula2>10</formula2>
    </dataValidation>
    <dataValidation type="whole" allowBlank="1" showInputMessage="1" showErrorMessage="1" error="La puntuación máxima en este apartado es de 7 puntos" sqref="N17" xr:uid="{00000000-0002-0000-0000-000004000000}">
      <formula1>0</formula1>
      <formula2>7</formula2>
    </dataValidation>
    <dataValidation type="whole" allowBlank="1" showInputMessage="1" showErrorMessage="1" error="La puntuación máxima en este apartado es de 2 puntos" sqref="N19" xr:uid="{00000000-0002-0000-0000-000005000000}">
      <formula1>0</formula1>
      <formula2>2</formula2>
    </dataValidation>
    <dataValidation type="decimal" allowBlank="1" showInputMessage="1" showErrorMessage="1" error="La puntuación máxima en este apartado es de 8 puntos" sqref="N30:N33" xr:uid="{00000000-0002-0000-0000-000006000000}">
      <formula1>0</formula1>
      <formula2>8</formula2>
    </dataValidation>
    <dataValidation type="decimal" allowBlank="1" showInputMessage="1" showErrorMessage="1" error="La puntuación máxima en este apartado es de 3 puntos" sqref="N36 N38 N40" xr:uid="{ED8B3BCD-30C5-437D-983F-6FBA0445BD79}">
      <formula1>0</formula1>
      <formula2>3</formula2>
    </dataValidation>
    <dataValidation type="decimal" allowBlank="1" showInputMessage="1" showErrorMessage="1" error="La puntuación máxima en este apartado es de 1 puntos" sqref="N44:N45" xr:uid="{9A0C4664-CFCE-40ED-B8C8-B7939977959D}">
      <formula1>0</formula1>
      <formula2>1</formula2>
    </dataValidation>
    <dataValidation type="decimal" allowBlank="1" showInputMessage="1" showErrorMessage="1" error="La puntuación máxima en este apartado es de 18 puntos" sqref="N52 N54 N56" xr:uid="{6608478E-07D3-44CA-A416-25BEEF56C1C8}">
      <formula1>0</formula1>
      <formula2>18</formula2>
    </dataValidation>
    <dataValidation type="decimal" allowBlank="1" showInputMessage="1" showErrorMessage="1" error="La puntuación máxima en este apartado es de 60 puntos" sqref="N61" xr:uid="{080038B6-EEF0-43DB-9E2D-13D3EF5A45A2}">
      <formula1>0</formula1>
      <formula2>60</formula2>
    </dataValidation>
    <dataValidation type="decimal" allowBlank="1" showInputMessage="1" showErrorMessage="1" error="La puntuación máxima en este apartado es de 60 puntos" sqref="N63:N64 N66 N68" xr:uid="{96889560-7006-41A4-96C1-2DB8271A73DB}">
      <formula1>1</formula1>
      <formula2>60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77A2B53A05FDE4DB7286846D9D8A13D" ma:contentTypeVersion="8" ma:contentTypeDescription="Crear nuevo documento." ma:contentTypeScope="" ma:versionID="557d65903c12f55d072db43bd55a1331">
  <xsd:schema xmlns:xsd="http://www.w3.org/2001/XMLSchema" xmlns:xs="http://www.w3.org/2001/XMLSchema" xmlns:p="http://schemas.microsoft.com/office/2006/metadata/properties" xmlns:ns1="http://schemas.microsoft.com/sharepoint/v3" xmlns:ns2="4de650c3-37b1-4e5d-b84d-6224f8bacd4d" targetNamespace="http://schemas.microsoft.com/office/2006/metadata/properties" ma:root="true" ma:fieldsID="1926d69605a70fa11e7d65089a737631" ns1:_="" ns2:_="">
    <xsd:import namespace="http://schemas.microsoft.com/sharepoint/v3"/>
    <xsd:import namespace="4de650c3-37b1-4e5d-b84d-6224f8bacd4d"/>
    <xsd:element name="properties">
      <xsd:complexType>
        <xsd:sequence>
          <xsd:element name="documentManagement">
            <xsd:complexType>
              <xsd:all>
                <xsd:element ref="ns1:PublishingStartDate" minOccurs="0"/>
                <xsd:element ref="ns1:PublishingExpirationDate" minOccurs="0"/>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e650c3-37b1-4e5d-b84d-6224f8bacd4d"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b040d795-7dda-438d-8df6-199d82295969</VariationsItemGroupI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1F12B06-E4E9-4631-B1D6-DBB4022AE84F}"/>
</file>

<file path=customXml/itemProps2.xml><?xml version="1.0" encoding="utf-8"?>
<ds:datastoreItem xmlns:ds="http://schemas.openxmlformats.org/officeDocument/2006/customXml" ds:itemID="{AF15AAC0-5F70-4FDA-AA27-18098835F213}"/>
</file>

<file path=customXml/itemProps3.xml><?xml version="1.0" encoding="utf-8"?>
<ds:datastoreItem xmlns:ds="http://schemas.openxmlformats.org/officeDocument/2006/customXml" ds:itemID="{A7FD8CD9-EB3C-4BBF-AC48-014DC8A1D8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Autobaremo Facultativos</dc:title>
  <dc:creator/>
  <cp:lastModifiedBy/>
  <dcterms:created xsi:type="dcterms:W3CDTF">2015-06-05T18:19:34Z</dcterms:created>
  <dcterms:modified xsi:type="dcterms:W3CDTF">2023-09-21T10:55:30Z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0x010100877A2B53A05FDE4DB7286846D9D8A13D</vt:lpwstr>
  </property>
</Properties>
</file>