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uarios\ju365905\Desktop\AUTOBAREMO P. LABORAL\"/>
    </mc:Choice>
  </mc:AlternateContent>
  <xr:revisionPtr revIDLastSave="0" documentId="13_ncr:1_{4AA62B37-C163-4B30-A646-41573723A2B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VALORACION MERITO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30" i="1" l="1"/>
  <c r="N49" i="1"/>
  <c r="N46" i="1"/>
  <c r="N40" i="1"/>
  <c r="K49" i="1"/>
  <c r="K46" i="1"/>
  <c r="K40" i="1"/>
  <c r="O30" i="1"/>
  <c r="L51" i="1" l="1"/>
  <c r="L54" i="1" s="1"/>
  <c r="O51" i="1"/>
  <c r="O54" i="1" s="1"/>
</calcChain>
</file>

<file path=xl/sharedStrings.xml><?xml version="1.0" encoding="utf-8"?>
<sst xmlns="http://schemas.openxmlformats.org/spreadsheetml/2006/main" count="53" uniqueCount="46">
  <si>
    <t>1a</t>
  </si>
  <si>
    <t>1b</t>
  </si>
  <si>
    <t>1c</t>
  </si>
  <si>
    <t>1d</t>
  </si>
  <si>
    <t>Máximo 60 puntos</t>
  </si>
  <si>
    <t>Máximo 40 puntos</t>
  </si>
  <si>
    <t>Máximo 33 puntos</t>
  </si>
  <si>
    <t>Máximo 30 puntos</t>
  </si>
  <si>
    <t>Méritos académicos y superación de ejercicios selectivos (máximo 40 puntos)</t>
  </si>
  <si>
    <t>2a</t>
  </si>
  <si>
    <t>10 puntos</t>
  </si>
  <si>
    <t>5 puntos</t>
  </si>
  <si>
    <t>2b</t>
  </si>
  <si>
    <t>2c</t>
  </si>
  <si>
    <t>Máximo 5 puntos</t>
  </si>
  <si>
    <t>5 puntos x curso</t>
  </si>
  <si>
    <t>Máx. 40 ptos.</t>
  </si>
  <si>
    <t>Máx. 100 ptos.</t>
  </si>
  <si>
    <t>TRIBUNAL</t>
  </si>
  <si>
    <t>OPOSITOR</t>
  </si>
  <si>
    <t>ESPECIALIDAD</t>
  </si>
  <si>
    <t>NOMBRE Y APELLIDOS</t>
  </si>
  <si>
    <t>VALORACION DE MÉRITOS - ESTABILIZACIÓN DE EMPLEO TEMPORAL DE ACCESO LIBRE COMO PERSONAL LABORAL FIJO (Orden JUS/259/2023)</t>
  </si>
  <si>
    <t>Titulacion oficial de nivel superior</t>
  </si>
  <si>
    <t>Titulacion oficial del mismo nivel</t>
  </si>
  <si>
    <r>
      <t xml:space="preserve">Por cada </t>
    </r>
    <r>
      <rPr>
        <sz val="11"/>
        <color theme="4"/>
        <rFont val="Calibri"/>
        <family val="2"/>
        <scheme val="minor"/>
      </rPr>
      <t>curso recibido</t>
    </r>
    <r>
      <rPr>
        <sz val="11"/>
        <color theme="1"/>
        <rFont val="Calibri"/>
        <family val="2"/>
        <scheme val="minor"/>
      </rPr>
      <t xml:space="preserve"> de una duración igual o superior a 15 horas (1 credito= 10 horas)</t>
    </r>
  </si>
  <si>
    <r>
      <t xml:space="preserve">Por cada </t>
    </r>
    <r>
      <rPr>
        <sz val="11"/>
        <color theme="4"/>
        <rFont val="Calibri"/>
        <family val="2"/>
        <scheme val="minor"/>
      </rPr>
      <t>curso impartido</t>
    </r>
    <r>
      <rPr>
        <sz val="11"/>
        <color theme="1"/>
        <rFont val="Calibri"/>
        <family val="2"/>
        <scheme val="minor"/>
      </rPr>
      <t xml:space="preserve"> con un mínimo de 2 horas de impartición</t>
    </r>
  </si>
  <si>
    <r>
      <t xml:space="preserve">Servicios efectivos </t>
    </r>
    <r>
      <rPr>
        <sz val="11"/>
        <rFont val="Calibri"/>
        <family val="2"/>
        <scheme val="minor"/>
      </rPr>
      <t>prestados como empleado/a público en otras Administraciones Públicas, Órganos Constitucionales o equivalentes de las CC. AA, Administraciones Públicas de los Estados miembros de la U. E, Administraciones Públicas de los Estados a los que en virtud de Tratados Internacionales celebrados por la U.E. y ratificados por España sea de aplicación la libre circulación  de trabajadores:</t>
    </r>
    <r>
      <rPr>
        <sz val="11"/>
        <color theme="4"/>
        <rFont val="Calibri"/>
        <family val="2"/>
        <scheme val="minor"/>
      </rPr>
      <t xml:space="preserve"> </t>
    </r>
    <r>
      <rPr>
        <b/>
        <sz val="11"/>
        <color theme="4"/>
        <rFont val="Calibri"/>
        <family val="2"/>
        <scheme val="minor"/>
      </rPr>
      <t>0,25 puntos/mes completo</t>
    </r>
  </si>
  <si>
    <r>
      <rPr>
        <sz val="11"/>
        <color theme="4"/>
        <rFont val="Calibri"/>
        <family val="2"/>
        <scheme val="minor"/>
      </rPr>
      <t xml:space="preserve">Haber superado uno o más ejercicios de los procesos selectivos </t>
    </r>
    <r>
      <rPr>
        <sz val="11"/>
        <color theme="1"/>
        <rFont val="Calibri"/>
        <family val="2"/>
        <scheme val="minor"/>
      </rPr>
      <t xml:space="preserve">para el acceso a la misma clasificación profesional a la que se participa: </t>
    </r>
    <r>
      <rPr>
        <b/>
        <sz val="11"/>
        <color theme="4"/>
        <rFont val="Calibri"/>
        <family val="2"/>
        <scheme val="minor"/>
      </rPr>
      <t>2 puntos por ejercicio aprobado</t>
    </r>
  </si>
  <si>
    <t>(1 + 2)</t>
  </si>
  <si>
    <t>(1a+1b+1c+1d)</t>
  </si>
  <si>
    <t>(2a+2b+2c)</t>
  </si>
  <si>
    <t>Estabilización de empleo larga duración</t>
  </si>
  <si>
    <t>Estabilización indefinidos no fijos</t>
  </si>
  <si>
    <t>Máx. 25 ptos.</t>
  </si>
  <si>
    <t>Máx. 5 ptos.</t>
  </si>
  <si>
    <t>Máx. 10 ptos.</t>
  </si>
  <si>
    <t>Máx. 60 ptos.</t>
  </si>
  <si>
    <t xml:space="preserve">Méritos profesionales (hasta el día 17-03-23) (máximo 60 puntos) </t>
  </si>
  <si>
    <r>
      <rPr>
        <sz val="11"/>
        <color theme="4"/>
        <rFont val="Calibri"/>
        <family val="2"/>
        <scheme val="minor"/>
      </rPr>
      <t>Cursos de formación y perfeccionamiento</t>
    </r>
    <r>
      <rPr>
        <sz val="11"/>
        <color theme="1"/>
        <rFont val="Calibri"/>
        <family val="2"/>
        <scheme val="minor"/>
      </rPr>
      <t xml:space="preserve"> realizados o impartidos en los 10 años anteriores, a contar desde el día 17-03-13 hasta el día 17-03-23, con un </t>
    </r>
    <r>
      <rPr>
        <b/>
        <sz val="11"/>
        <color theme="4"/>
        <rFont val="Calibri"/>
        <family val="2"/>
        <scheme val="minor"/>
      </rPr>
      <t>máximo de 25 puntos</t>
    </r>
    <r>
      <rPr>
        <sz val="11"/>
        <color theme="1"/>
        <rFont val="Calibri"/>
        <family val="2"/>
        <scheme val="minor"/>
      </rPr>
      <t>, a razón de:</t>
    </r>
  </si>
  <si>
    <r>
      <t xml:space="preserve">Marcar con una </t>
    </r>
    <r>
      <rPr>
        <b/>
        <sz val="10"/>
        <color theme="1"/>
        <rFont val="Calibri"/>
        <family val="2"/>
        <scheme val="minor"/>
      </rPr>
      <t xml:space="preserve">X </t>
    </r>
    <r>
      <rPr>
        <sz val="10"/>
        <color theme="1"/>
        <rFont val="Calibri"/>
        <family val="2"/>
        <scheme val="minor"/>
      </rPr>
      <t>lo que corresponda</t>
    </r>
  </si>
  <si>
    <r>
      <t xml:space="preserve">Servicios efectivos </t>
    </r>
    <r>
      <rPr>
        <sz val="11"/>
        <rFont val="Calibri"/>
        <family val="2"/>
        <scheme val="minor"/>
      </rPr>
      <t xml:space="preserve">prestados como personal laboral en la Administración de Justicia en la especialidad a la que opta, con las funciones que le son propias a dicha especialidad y con la misma clasificación profesional del Convenio único para el personal laboral de la AGE: </t>
    </r>
    <r>
      <rPr>
        <b/>
        <sz val="11"/>
        <color theme="4"/>
        <rFont val="Calibri"/>
        <family val="2"/>
        <scheme val="minor"/>
      </rPr>
      <t>0,50 puntos/mes completo</t>
    </r>
  </si>
  <si>
    <r>
      <t xml:space="preserve">Servicios efectivos </t>
    </r>
    <r>
      <rPr>
        <sz val="11"/>
        <rFont val="Calibri"/>
        <family val="2"/>
        <scheme val="minor"/>
      </rPr>
      <t xml:space="preserve">prestados como personal laboral en la Administración de Justicia con la misma clasificación profesional del Convenio único para el personal laboral de la AGE y distinta especialidad: </t>
    </r>
    <r>
      <rPr>
        <b/>
        <sz val="11"/>
        <color theme="4"/>
        <rFont val="Calibri"/>
        <family val="2"/>
        <scheme val="minor"/>
      </rPr>
      <t>0,35 puntos/mes completo</t>
    </r>
  </si>
  <si>
    <r>
      <t xml:space="preserve">Servicios efectivos </t>
    </r>
    <r>
      <rPr>
        <sz val="11"/>
        <rFont val="Calibri"/>
        <family val="2"/>
        <scheme val="minor"/>
      </rPr>
      <t xml:space="preserve">prestados como personal laboral en la Administración de Justicia con distinta clasificación profesional del Convenio único para el personal laboral de la AGE de la plaza a la que se opta : </t>
    </r>
    <r>
      <rPr>
        <b/>
        <sz val="11"/>
        <color theme="4"/>
        <rFont val="Calibri"/>
        <family val="2"/>
        <scheme val="minor"/>
      </rPr>
      <t>0,275 puntos/mes completo</t>
    </r>
  </si>
  <si>
    <r>
      <t xml:space="preserve">Poseer una </t>
    </r>
    <r>
      <rPr>
        <sz val="11"/>
        <color theme="4"/>
        <rFont val="Calibri"/>
        <family val="2"/>
        <scheme val="minor"/>
      </rPr>
      <t>titulación académica o de formación especializada</t>
    </r>
    <r>
      <rPr>
        <sz val="11"/>
        <color theme="1"/>
        <rFont val="Calibri"/>
        <family val="2"/>
        <scheme val="minor"/>
      </rPr>
      <t>, siempre que pertenezca a la misma rama o familia profesional, de nivel superior u otra titulación del mismo  nivel de clasificacion profesional a la exigida en la convocatora:</t>
    </r>
    <r>
      <rPr>
        <b/>
        <sz val="11"/>
        <color theme="1"/>
        <rFont val="Calibri"/>
        <family val="2"/>
        <scheme val="minor"/>
      </rPr>
      <t xml:space="preserve"> </t>
    </r>
    <r>
      <rPr>
        <b/>
        <sz val="11"/>
        <color theme="4"/>
        <rFont val="Calibri"/>
        <family val="2"/>
        <scheme val="minor"/>
      </rPr>
      <t>máximo de 10 puntos</t>
    </r>
    <r>
      <rPr>
        <sz val="11"/>
        <color theme="1"/>
        <rFont val="Calibri"/>
        <family val="2"/>
        <scheme val="minor"/>
      </rPr>
      <t>, a razón de:</t>
    </r>
  </si>
  <si>
    <r>
      <rPr>
        <b/>
        <sz val="12"/>
        <color theme="1"/>
        <rFont val="Calibri"/>
        <family val="2"/>
        <scheme val="minor"/>
      </rPr>
      <t>NOTA:</t>
    </r>
    <r>
      <rPr>
        <sz val="12"/>
        <color theme="1"/>
        <rFont val="Calibri"/>
        <family val="2"/>
        <scheme val="minor"/>
      </rPr>
      <t xml:space="preserve"> NO TOCAR LAS CASILLAS DE LA COLUMNA "TRIBUNAL"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</si>
</sst>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4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4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vertical="top" wrapText="1"/>
    </xf>
    <xf numFmtId="0" fontId="4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0" fontId="5" fillId="0" borderId="0" xfId="0" applyFont="1"/>
    <xf numFmtId="0" fontId="0" fillId="0" borderId="2" xfId="0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Alignment="1">
      <alignment horizontal="center" vertical="center"/>
    </xf>
    <xf numFmtId="0" fontId="5" fillId="2" borderId="1" xfId="0" applyFont="1" applyFill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3" borderId="1" xfId="0" applyFont="1" applyFill="1" applyBorder="1" applyAlignment="1">
      <alignment horizontal="right" vertical="center"/>
    </xf>
    <xf numFmtId="0" fontId="2" fillId="3" borderId="1" xfId="0" applyFont="1" applyFill="1" applyBorder="1" applyAlignment="1">
      <alignment vertical="center"/>
    </xf>
    <xf numFmtId="0" fontId="2" fillId="3" borderId="1" xfId="0" applyFont="1" applyFill="1" applyBorder="1"/>
    <xf numFmtId="0" fontId="2" fillId="0" borderId="2" xfId="0" applyFont="1" applyBorder="1" applyAlignment="1">
      <alignment horizontal="right" vertical="center"/>
    </xf>
    <xf numFmtId="0" fontId="2" fillId="0" borderId="2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8" fillId="0" borderId="2" xfId="0" applyFont="1" applyBorder="1" applyAlignment="1" applyProtection="1">
      <alignment horizontal="center"/>
      <protection locked="0"/>
    </xf>
    <xf numFmtId="0" fontId="10" fillId="2" borderId="2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right" vertical="center"/>
    </xf>
    <xf numFmtId="0" fontId="8" fillId="0" borderId="2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>
      <alignment horizontal="center" vertical="top"/>
    </xf>
    <xf numFmtId="0" fontId="7" fillId="0" borderId="9" xfId="0" applyFont="1" applyBorder="1" applyAlignment="1">
      <alignment horizontal="center" vertical="top"/>
    </xf>
    <xf numFmtId="0" fontId="7" fillId="0" borderId="10" xfId="0" applyFont="1" applyBorder="1" applyAlignment="1">
      <alignment horizontal="center" vertical="top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/>
    </xf>
    <xf numFmtId="0" fontId="4" fillId="0" borderId="0" xfId="0" applyFont="1" applyAlignment="1">
      <alignment horizontal="left" vertical="top" wrapText="1"/>
    </xf>
    <xf numFmtId="0" fontId="6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0" fillId="0" borderId="0" xfId="0" applyAlignment="1">
      <alignment horizontal="left" vertical="top"/>
    </xf>
    <xf numFmtId="0" fontId="5" fillId="2" borderId="2" xfId="0" applyFont="1" applyFill="1" applyBorder="1" applyAlignment="1">
      <alignment horizontal="center" vertical="center"/>
    </xf>
    <xf numFmtId="0" fontId="2" fillId="0" borderId="5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7" fillId="2" borderId="2" xfId="0" applyFont="1" applyFill="1" applyBorder="1" applyAlignment="1">
      <alignment horizontal="center" vertical="center"/>
    </xf>
    <xf numFmtId="0" fontId="11" fillId="0" borderId="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P58"/>
  <sheetViews>
    <sheetView tabSelected="1" topLeftCell="A5" zoomScale="110" zoomScaleNormal="110" workbookViewId="0">
      <selection activeCell="Q34" sqref="Q34"/>
    </sheetView>
  </sheetViews>
  <sheetFormatPr baseColWidth="10" defaultRowHeight="15" x14ac:dyDescent="0.25"/>
  <cols>
    <col min="1" max="1" width="11.42578125" style="1"/>
    <col min="10" max="10" width="18.5703125" customWidth="1"/>
    <col min="11" max="11" width="15.7109375" customWidth="1"/>
    <col min="12" max="12" width="15.85546875" style="17" customWidth="1"/>
    <col min="13" max="13" width="15.7109375" style="1" customWidth="1"/>
    <col min="14" max="14" width="15.28515625" customWidth="1"/>
    <col min="15" max="15" width="15.7109375" style="19" customWidth="1"/>
    <col min="16" max="16" width="16.5703125" customWidth="1"/>
  </cols>
  <sheetData>
    <row r="3" spans="1:14" ht="15.75" x14ac:dyDescent="0.25">
      <c r="A3" s="12"/>
      <c r="B3" s="33" t="s">
        <v>22</v>
      </c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5"/>
    </row>
    <row r="4" spans="1:14" ht="15.75" x14ac:dyDescent="0.25">
      <c r="A4" s="8"/>
      <c r="B4" s="1"/>
      <c r="C4" s="1"/>
      <c r="D4" s="1"/>
      <c r="E4" s="1"/>
      <c r="F4" s="1"/>
      <c r="G4" s="1"/>
      <c r="H4" s="1"/>
      <c r="I4" s="1"/>
      <c r="J4" s="1"/>
      <c r="K4" s="1"/>
      <c r="N4" s="1"/>
    </row>
    <row r="5" spans="1:14" ht="33.75" x14ac:dyDescent="0.25">
      <c r="B5" s="45" t="s">
        <v>20</v>
      </c>
      <c r="C5" s="45"/>
      <c r="D5" s="45"/>
      <c r="E5" s="45"/>
      <c r="F5" s="45"/>
      <c r="G5" s="45" t="s">
        <v>21</v>
      </c>
      <c r="H5" s="49"/>
      <c r="I5" s="49"/>
      <c r="J5" s="49"/>
      <c r="K5" s="49"/>
      <c r="L5" s="30" t="s">
        <v>32</v>
      </c>
      <c r="M5" s="30" t="s">
        <v>33</v>
      </c>
    </row>
    <row r="6" spans="1:14" ht="22.5" customHeight="1" x14ac:dyDescent="0.3">
      <c r="B6" s="46"/>
      <c r="C6" s="47"/>
      <c r="D6" s="47"/>
      <c r="E6" s="47"/>
      <c r="F6" s="48"/>
      <c r="G6" s="46"/>
      <c r="H6" s="47"/>
      <c r="I6" s="47"/>
      <c r="J6" s="47"/>
      <c r="K6" s="48"/>
      <c r="L6" s="32"/>
      <c r="M6" s="29"/>
    </row>
    <row r="7" spans="1:14" x14ac:dyDescent="0.25">
      <c r="B7" s="10"/>
      <c r="C7" s="10"/>
      <c r="D7" s="10"/>
      <c r="E7" s="10"/>
      <c r="F7" s="10"/>
      <c r="G7" s="10"/>
      <c r="H7" s="10"/>
      <c r="I7" s="10"/>
      <c r="J7" s="10"/>
      <c r="K7" s="10"/>
      <c r="L7" s="50" t="s">
        <v>40</v>
      </c>
      <c r="M7" s="50"/>
    </row>
    <row r="8" spans="1:14" ht="15.75" thickBot="1" x14ac:dyDescent="0.3">
      <c r="B8" s="11"/>
      <c r="C8" s="11"/>
      <c r="D8" s="11"/>
      <c r="E8" s="11"/>
      <c r="F8" s="11"/>
      <c r="G8" s="11"/>
      <c r="H8" s="11"/>
      <c r="I8" s="11"/>
    </row>
    <row r="9" spans="1:14" ht="15.75" thickBot="1" x14ac:dyDescent="0.3">
      <c r="K9" s="22" t="s">
        <v>19</v>
      </c>
      <c r="N9" s="22" t="s">
        <v>18</v>
      </c>
    </row>
    <row r="10" spans="1:14" ht="18.75" x14ac:dyDescent="0.3">
      <c r="A10" s="21">
        <v>1</v>
      </c>
      <c r="B10" s="39" t="s">
        <v>38</v>
      </c>
      <c r="C10" s="39"/>
      <c r="D10" s="39"/>
      <c r="E10" s="39"/>
      <c r="F10" s="39"/>
      <c r="G10" s="39"/>
      <c r="H10" s="39"/>
      <c r="I10" s="39"/>
    </row>
    <row r="11" spans="1:14" x14ac:dyDescent="0.25">
      <c r="B11" s="6"/>
      <c r="C11" s="6"/>
      <c r="D11" s="6"/>
      <c r="E11" s="6"/>
      <c r="F11" s="6"/>
      <c r="G11" s="6"/>
      <c r="H11" s="6"/>
      <c r="I11" s="6"/>
    </row>
    <row r="12" spans="1:14" ht="15" customHeight="1" x14ac:dyDescent="0.25">
      <c r="A12" s="1" t="s">
        <v>0</v>
      </c>
      <c r="B12" s="38" t="s">
        <v>41</v>
      </c>
      <c r="C12" s="38"/>
      <c r="D12" s="38"/>
      <c r="E12" s="38"/>
      <c r="F12" s="38"/>
      <c r="G12" s="38"/>
      <c r="H12" s="38"/>
      <c r="I12" s="38"/>
    </row>
    <row r="13" spans="1:14" x14ac:dyDescent="0.25">
      <c r="B13" s="38"/>
      <c r="C13" s="38"/>
      <c r="D13" s="38"/>
      <c r="E13" s="38"/>
      <c r="F13" s="38"/>
      <c r="G13" s="38"/>
      <c r="H13" s="38"/>
      <c r="I13" s="38"/>
    </row>
    <row r="14" spans="1:14" ht="15" customHeight="1" x14ac:dyDescent="0.25">
      <c r="B14" s="38"/>
      <c r="C14" s="38"/>
      <c r="D14" s="38"/>
      <c r="E14" s="38"/>
      <c r="F14" s="38"/>
      <c r="G14" s="38"/>
      <c r="H14" s="38"/>
      <c r="I14" s="38"/>
      <c r="J14" s="5" t="s">
        <v>4</v>
      </c>
      <c r="K14" s="26"/>
      <c r="N14" s="27"/>
    </row>
    <row r="15" spans="1:14" ht="15" customHeight="1" x14ac:dyDescent="0.25">
      <c r="B15" s="2"/>
      <c r="C15" s="2"/>
      <c r="D15" s="2"/>
      <c r="E15" s="2"/>
      <c r="F15" s="2"/>
      <c r="G15" s="2"/>
      <c r="H15" s="2"/>
      <c r="I15" s="2"/>
      <c r="K15" s="9"/>
    </row>
    <row r="16" spans="1:14" x14ac:dyDescent="0.25">
      <c r="A16" s="1" t="s">
        <v>1</v>
      </c>
      <c r="B16" s="38" t="s">
        <v>42</v>
      </c>
      <c r="C16" s="38"/>
      <c r="D16" s="38"/>
      <c r="E16" s="38"/>
      <c r="F16" s="38"/>
      <c r="G16" s="38"/>
      <c r="H16" s="38"/>
      <c r="I16" s="38"/>
      <c r="K16" s="9"/>
    </row>
    <row r="17" spans="1:16" x14ac:dyDescent="0.25">
      <c r="B17" s="38"/>
      <c r="C17" s="38"/>
      <c r="D17" s="38"/>
      <c r="E17" s="38"/>
      <c r="F17" s="38"/>
      <c r="G17" s="38"/>
      <c r="H17" s="38"/>
      <c r="I17" s="38"/>
      <c r="K17" s="9"/>
    </row>
    <row r="18" spans="1:16" x14ac:dyDescent="0.25">
      <c r="B18" s="38"/>
      <c r="C18" s="38"/>
      <c r="D18" s="38"/>
      <c r="E18" s="38"/>
      <c r="F18" s="38"/>
      <c r="G18" s="38"/>
      <c r="H18" s="38"/>
      <c r="I18" s="38"/>
      <c r="J18" s="5" t="s">
        <v>5</v>
      </c>
      <c r="K18" s="26"/>
      <c r="N18" s="27"/>
    </row>
    <row r="19" spans="1:16" x14ac:dyDescent="0.25">
      <c r="B19" s="2"/>
      <c r="C19" s="2"/>
      <c r="D19" s="2"/>
      <c r="E19" s="2"/>
      <c r="F19" s="2"/>
      <c r="G19" s="2"/>
      <c r="H19" s="2"/>
      <c r="I19" s="2"/>
      <c r="K19" s="9"/>
    </row>
    <row r="20" spans="1:16" x14ac:dyDescent="0.25">
      <c r="A20" s="1" t="s">
        <v>2</v>
      </c>
      <c r="B20" s="38" t="s">
        <v>43</v>
      </c>
      <c r="C20" s="38"/>
      <c r="D20" s="38"/>
      <c r="E20" s="38"/>
      <c r="F20" s="38"/>
      <c r="G20" s="38"/>
      <c r="H20" s="38"/>
      <c r="I20" s="38"/>
      <c r="K20" s="9"/>
    </row>
    <row r="21" spans="1:16" x14ac:dyDescent="0.25">
      <c r="B21" s="38"/>
      <c r="C21" s="38"/>
      <c r="D21" s="38"/>
      <c r="E21" s="38"/>
      <c r="F21" s="38"/>
      <c r="G21" s="38"/>
      <c r="H21" s="38"/>
      <c r="I21" s="38"/>
      <c r="K21" s="9"/>
    </row>
    <row r="22" spans="1:16" x14ac:dyDescent="0.25">
      <c r="B22" s="38"/>
      <c r="C22" s="38"/>
      <c r="D22" s="38"/>
      <c r="E22" s="38"/>
      <c r="F22" s="38"/>
      <c r="G22" s="38"/>
      <c r="H22" s="38"/>
      <c r="I22" s="38"/>
      <c r="J22" s="5" t="s">
        <v>6</v>
      </c>
      <c r="K22" s="26"/>
      <c r="N22" s="27"/>
    </row>
    <row r="23" spans="1:16" x14ac:dyDescent="0.25">
      <c r="B23" s="2"/>
      <c r="C23" s="2"/>
      <c r="D23" s="2"/>
      <c r="E23" s="2"/>
      <c r="F23" s="2"/>
      <c r="G23" s="2"/>
      <c r="H23" s="2"/>
      <c r="I23" s="2"/>
      <c r="K23" s="9"/>
    </row>
    <row r="24" spans="1:16" ht="15" customHeight="1" x14ac:dyDescent="0.25">
      <c r="A24" s="1" t="s">
        <v>3</v>
      </c>
      <c r="B24" s="38" t="s">
        <v>27</v>
      </c>
      <c r="C24" s="38"/>
      <c r="D24" s="38"/>
      <c r="E24" s="38"/>
      <c r="F24" s="38"/>
      <c r="G24" s="38"/>
      <c r="H24" s="38"/>
      <c r="I24" s="38"/>
      <c r="K24" s="9"/>
    </row>
    <row r="25" spans="1:16" x14ac:dyDescent="0.25">
      <c r="B25" s="38"/>
      <c r="C25" s="38"/>
      <c r="D25" s="38"/>
      <c r="E25" s="38"/>
      <c r="F25" s="38"/>
      <c r="G25" s="38"/>
      <c r="H25" s="38"/>
      <c r="I25" s="38"/>
      <c r="K25" s="9"/>
    </row>
    <row r="26" spans="1:16" x14ac:dyDescent="0.25">
      <c r="B26" s="38"/>
      <c r="C26" s="38"/>
      <c r="D26" s="38"/>
      <c r="E26" s="38"/>
      <c r="F26" s="38"/>
      <c r="G26" s="38"/>
      <c r="H26" s="38"/>
      <c r="I26" s="38"/>
      <c r="K26" s="9"/>
    </row>
    <row r="27" spans="1:16" x14ac:dyDescent="0.25">
      <c r="B27" s="38"/>
      <c r="C27" s="38"/>
      <c r="D27" s="38"/>
      <c r="E27" s="38"/>
      <c r="F27" s="38"/>
      <c r="G27" s="38"/>
      <c r="H27" s="38"/>
      <c r="I27" s="38"/>
      <c r="K27" s="9"/>
    </row>
    <row r="28" spans="1:16" x14ac:dyDescent="0.25">
      <c r="B28" s="38"/>
      <c r="C28" s="38"/>
      <c r="D28" s="38"/>
      <c r="E28" s="38"/>
      <c r="F28" s="38"/>
      <c r="G28" s="38"/>
      <c r="H28" s="38"/>
      <c r="I28" s="38"/>
      <c r="J28" s="5" t="s">
        <v>7</v>
      </c>
      <c r="K28" s="26"/>
      <c r="N28" s="27"/>
    </row>
    <row r="29" spans="1:16" ht="15.75" thickBot="1" x14ac:dyDescent="0.3"/>
    <row r="30" spans="1:16" ht="16.5" thickBot="1" x14ac:dyDescent="0.3">
      <c r="K30" s="20" t="s">
        <v>30</v>
      </c>
      <c r="L30" s="18">
        <f>MIN(60,(SUM(K14:K28)))</f>
        <v>0</v>
      </c>
      <c r="M30" s="7" t="s">
        <v>37</v>
      </c>
      <c r="N30" s="20" t="s">
        <v>30</v>
      </c>
      <c r="O30" s="18">
        <f>MIN(60,(SUM(N14:N28)))</f>
        <v>0</v>
      </c>
      <c r="P30" s="7" t="s">
        <v>37</v>
      </c>
    </row>
    <row r="32" spans="1:16" ht="18.75" x14ac:dyDescent="0.3">
      <c r="A32" s="21">
        <v>2</v>
      </c>
      <c r="B32" s="39" t="s">
        <v>8</v>
      </c>
      <c r="C32" s="40"/>
      <c r="D32" s="40"/>
      <c r="E32" s="40"/>
      <c r="F32" s="40"/>
      <c r="G32" s="40"/>
      <c r="H32" s="40"/>
      <c r="I32" s="40"/>
    </row>
    <row r="34" spans="1:14" x14ac:dyDescent="0.25">
      <c r="A34" s="1" t="s">
        <v>9</v>
      </c>
      <c r="B34" s="36" t="s">
        <v>44</v>
      </c>
      <c r="C34" s="36"/>
      <c r="D34" s="36"/>
      <c r="E34" s="36"/>
      <c r="F34" s="36"/>
      <c r="G34" s="36"/>
      <c r="H34" s="36"/>
      <c r="I34" s="36"/>
    </row>
    <row r="35" spans="1:14" x14ac:dyDescent="0.25">
      <c r="B35" s="36"/>
      <c r="C35" s="36"/>
      <c r="D35" s="36"/>
      <c r="E35" s="36"/>
      <c r="F35" s="36"/>
      <c r="G35" s="36"/>
      <c r="H35" s="36"/>
      <c r="I35" s="36"/>
    </row>
    <row r="36" spans="1:14" x14ac:dyDescent="0.25">
      <c r="B36" s="36"/>
      <c r="C36" s="36"/>
      <c r="D36" s="36"/>
      <c r="E36" s="36"/>
      <c r="F36" s="36"/>
      <c r="G36" s="36"/>
      <c r="H36" s="36"/>
      <c r="I36" s="36"/>
    </row>
    <row r="37" spans="1:14" x14ac:dyDescent="0.25">
      <c r="B37" s="3"/>
      <c r="C37" s="3"/>
      <c r="D37" s="3"/>
      <c r="E37" s="3"/>
      <c r="F37" s="3"/>
      <c r="G37" s="3"/>
      <c r="H37" s="3"/>
      <c r="I37" s="3"/>
    </row>
    <row r="38" spans="1:14" x14ac:dyDescent="0.25">
      <c r="B38" s="1">
        <v>1</v>
      </c>
      <c r="C38" s="37" t="s">
        <v>23</v>
      </c>
      <c r="D38" s="37"/>
      <c r="E38" s="37"/>
      <c r="F38" s="37"/>
      <c r="G38" s="37"/>
      <c r="H38" s="37"/>
      <c r="I38" s="37"/>
      <c r="J38" s="5" t="s">
        <v>10</v>
      </c>
      <c r="K38" s="13"/>
      <c r="N38" s="15"/>
    </row>
    <row r="39" spans="1:14" ht="15.75" thickBot="1" x14ac:dyDescent="0.3">
      <c r="B39" s="1">
        <v>2</v>
      </c>
      <c r="C39" s="37" t="s">
        <v>24</v>
      </c>
      <c r="D39" s="37"/>
      <c r="E39" s="37"/>
      <c r="F39" s="37"/>
      <c r="G39" s="37"/>
      <c r="H39" s="37"/>
      <c r="I39" s="37"/>
      <c r="J39" s="5" t="s">
        <v>11</v>
      </c>
      <c r="K39" s="14"/>
      <c r="N39" s="16"/>
    </row>
    <row r="40" spans="1:14" ht="15.75" thickBot="1" x14ac:dyDescent="0.3">
      <c r="K40" s="23">
        <f>MIN(10,(SUM(K38:K39)))</f>
        <v>0</v>
      </c>
      <c r="L40" s="28" t="s">
        <v>36</v>
      </c>
      <c r="N40" s="25">
        <f>MIN(10,(SUM(N38,N39)))</f>
        <v>0</v>
      </c>
    </row>
    <row r="41" spans="1:14" ht="15" customHeight="1" x14ac:dyDescent="0.25">
      <c r="A41" s="1" t="s">
        <v>12</v>
      </c>
      <c r="B41" s="36" t="s">
        <v>39</v>
      </c>
      <c r="C41" s="36"/>
      <c r="D41" s="36"/>
      <c r="E41" s="36"/>
      <c r="F41" s="36"/>
      <c r="G41" s="36"/>
      <c r="H41" s="36"/>
      <c r="I41" s="36"/>
      <c r="K41" s="9"/>
    </row>
    <row r="42" spans="1:14" x14ac:dyDescent="0.25">
      <c r="B42" s="36"/>
      <c r="C42" s="36"/>
      <c r="D42" s="36"/>
      <c r="E42" s="36"/>
      <c r="F42" s="36"/>
      <c r="G42" s="36"/>
      <c r="H42" s="36"/>
      <c r="I42" s="36"/>
      <c r="K42" s="9"/>
    </row>
    <row r="43" spans="1:14" x14ac:dyDescent="0.25">
      <c r="B43" s="4"/>
      <c r="C43" s="4"/>
      <c r="D43" s="4"/>
      <c r="E43" s="4"/>
      <c r="F43" s="4"/>
      <c r="G43" s="4"/>
      <c r="H43" s="4"/>
      <c r="I43" s="4"/>
      <c r="K43" s="9"/>
    </row>
    <row r="44" spans="1:14" x14ac:dyDescent="0.25">
      <c r="B44" s="1">
        <v>1</v>
      </c>
      <c r="C44" s="44" t="s">
        <v>25</v>
      </c>
      <c r="D44" s="44"/>
      <c r="E44" s="44"/>
      <c r="F44" s="44"/>
      <c r="G44" s="44"/>
      <c r="H44" s="44"/>
      <c r="I44" s="44"/>
      <c r="J44" s="5" t="s">
        <v>15</v>
      </c>
      <c r="K44" s="15"/>
      <c r="N44" s="15"/>
    </row>
    <row r="45" spans="1:14" ht="15.75" thickBot="1" x14ac:dyDescent="0.3">
      <c r="B45" s="1">
        <v>2</v>
      </c>
      <c r="C45" s="37" t="s">
        <v>26</v>
      </c>
      <c r="D45" s="37"/>
      <c r="E45" s="37"/>
      <c r="F45" s="37"/>
      <c r="G45" s="37"/>
      <c r="H45" s="37"/>
      <c r="I45" s="37"/>
      <c r="J45" s="5" t="s">
        <v>15</v>
      </c>
      <c r="K45" s="16"/>
      <c r="N45" s="16"/>
    </row>
    <row r="46" spans="1:14" ht="15.75" thickBot="1" x14ac:dyDescent="0.3">
      <c r="K46" s="23">
        <f>MIN(25,(SUM(K44:K45)))</f>
        <v>0</v>
      </c>
      <c r="L46" s="28" t="s">
        <v>34</v>
      </c>
      <c r="N46" s="24">
        <f>MIN(25,(SUM(N44,N45)))</f>
        <v>0</v>
      </c>
    </row>
    <row r="47" spans="1:14" x14ac:dyDescent="0.25">
      <c r="A47" s="1" t="s">
        <v>13</v>
      </c>
      <c r="B47" s="36" t="s">
        <v>28</v>
      </c>
      <c r="C47" s="36"/>
      <c r="D47" s="36"/>
      <c r="E47" s="36"/>
      <c r="F47" s="36"/>
      <c r="G47" s="36"/>
      <c r="H47" s="36"/>
      <c r="I47" s="36"/>
      <c r="K47" s="9"/>
    </row>
    <row r="48" spans="1:14" ht="15.75" thickBot="1" x14ac:dyDescent="0.3">
      <c r="B48" s="36"/>
      <c r="C48" s="36"/>
      <c r="D48" s="36"/>
      <c r="E48" s="36"/>
      <c r="F48" s="36"/>
      <c r="G48" s="36"/>
      <c r="H48" s="36"/>
      <c r="I48" s="36"/>
      <c r="J48" s="5" t="s">
        <v>14</v>
      </c>
      <c r="K48" s="16"/>
      <c r="N48" s="16"/>
    </row>
    <row r="49" spans="11:16" ht="15.75" thickBot="1" x14ac:dyDescent="0.3">
      <c r="K49" s="23">
        <f>MIN(5,(SUM(K48)))</f>
        <v>0</v>
      </c>
      <c r="L49" s="28" t="s">
        <v>35</v>
      </c>
      <c r="N49" s="24">
        <f>MIN(5,(SUM(N48)))</f>
        <v>0</v>
      </c>
    </row>
    <row r="50" spans="11:16" ht="15.75" thickBot="1" x14ac:dyDescent="0.3"/>
    <row r="51" spans="11:16" ht="16.5" thickBot="1" x14ac:dyDescent="0.3">
      <c r="K51" s="20" t="s">
        <v>31</v>
      </c>
      <c r="L51" s="18">
        <f>MIN(40,(SUM(K40+K46+K49)))</f>
        <v>0</v>
      </c>
      <c r="M51" s="7" t="s">
        <v>16</v>
      </c>
      <c r="N51" s="20" t="s">
        <v>31</v>
      </c>
      <c r="O51" s="18">
        <f>MIN(40,(SUM(N40+N46+N49)))</f>
        <v>0</v>
      </c>
      <c r="P51" s="7" t="s">
        <v>16</v>
      </c>
    </row>
    <row r="53" spans="11:16" ht="15.75" thickBot="1" x14ac:dyDescent="0.3"/>
    <row r="54" spans="11:16" ht="19.5" thickBot="1" x14ac:dyDescent="0.35">
      <c r="K54" s="21" t="s">
        <v>29</v>
      </c>
      <c r="L54" s="31">
        <f>MIN(100,(SUM(L30+L51)))</f>
        <v>0</v>
      </c>
      <c r="M54" s="7" t="s">
        <v>17</v>
      </c>
      <c r="N54" s="21" t="s">
        <v>29</v>
      </c>
      <c r="O54" s="31">
        <f>MIN(100,(SUM(O30+O51)))</f>
        <v>0</v>
      </c>
      <c r="P54" s="7" t="s">
        <v>17</v>
      </c>
    </row>
    <row r="58" spans="11:16" ht="15.75" x14ac:dyDescent="0.25">
      <c r="K58" s="41" t="s">
        <v>45</v>
      </c>
      <c r="L58" s="42"/>
      <c r="M58" s="42"/>
      <c r="N58" s="42"/>
      <c r="O58" s="42"/>
      <c r="P58" s="43"/>
    </row>
  </sheetData>
  <sheetProtection algorithmName="SHA-512" hashValue="ZXAZ2kENCtZ4JjaLqXBX7J0O13WLHVEqPEoDFq/yCwH+SJf7vkhx4h0g1FxJQV0kRafPO/ibv6l4CTmax3FL+g==" saltValue="PwXxtJFpfgEhWGD6eSslaw==" spinCount="100000" sheet="1" objects="1" scenarios="1"/>
  <protectedRanges>
    <protectedRange sqref="K14 N14 K18 N18 K22 N22 K28 N28" name="Méritos profesionales"/>
    <protectedRange sqref="K38:K39 N38:N39 K44:K45 N44:N45 K48 N48" name="Méridos Académicos"/>
  </protectedRanges>
  <mergeCells count="20">
    <mergeCell ref="K58:P58"/>
    <mergeCell ref="C44:I44"/>
    <mergeCell ref="C45:I45"/>
    <mergeCell ref="B47:I48"/>
    <mergeCell ref="B5:F5"/>
    <mergeCell ref="B6:F6"/>
    <mergeCell ref="G5:K5"/>
    <mergeCell ref="G6:K6"/>
    <mergeCell ref="L7:M7"/>
    <mergeCell ref="B3:N3"/>
    <mergeCell ref="B34:I36"/>
    <mergeCell ref="C38:I38"/>
    <mergeCell ref="C39:I39"/>
    <mergeCell ref="B41:I42"/>
    <mergeCell ref="B20:I22"/>
    <mergeCell ref="B24:I28"/>
    <mergeCell ref="B32:I32"/>
    <mergeCell ref="B10:I10"/>
    <mergeCell ref="B12:I14"/>
    <mergeCell ref="B16:I18"/>
  </mergeCells>
  <pageMargins left="0.7" right="0.7" top="0.75" bottom="0.75" header="0.3" footer="0.3"/>
  <pageSetup paperSize="9" scale="5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77A2B53A05FDE4DB7286846D9D8A13D" ma:contentTypeVersion="8" ma:contentTypeDescription="Crear nuevo documento." ma:contentTypeScope="" ma:versionID="557d65903c12f55d072db43bd55a1331">
  <xsd:schema xmlns:xsd="http://www.w3.org/2001/XMLSchema" xmlns:xs="http://www.w3.org/2001/XMLSchema" xmlns:p="http://schemas.microsoft.com/office/2006/metadata/properties" xmlns:ns1="http://schemas.microsoft.com/sharepoint/v3" xmlns:ns2="4de650c3-37b1-4e5d-b84d-6224f8bacd4d" targetNamespace="http://schemas.microsoft.com/office/2006/metadata/properties" ma:root="true" ma:fieldsID="1926d69605a70fa11e7d65089a737631" ns1:_="" ns2:_="">
    <xsd:import namespace="http://schemas.microsoft.com/sharepoint/v3"/>
    <xsd:import namespace="4de650c3-37b1-4e5d-b84d-6224f8bacd4d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1:VariationsItemGroupID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  <xsd:element name="VariationsItemGroupID" ma:index="10" nillable="true" ma:displayName="Identificador de grupo de elementos" ma:description="" ma:hidden="true" ma:internalName="VariationsItemGroupID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e650c3-37b1-4e5d-b84d-6224f8bacd4d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VariationsItemGroupID xmlns="http://schemas.microsoft.com/sharepoint/v3">0880abc7-dc14-47e4-aae7-7a8f03a94927</VariationsItemGroupID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893133CC-688C-4094-A6D1-4B4CC2091824}"/>
</file>

<file path=customXml/itemProps2.xml><?xml version="1.0" encoding="utf-8"?>
<ds:datastoreItem xmlns:ds="http://schemas.openxmlformats.org/officeDocument/2006/customXml" ds:itemID="{D29FC7CB-90FE-4124-8FB8-B9163FC15279}"/>
</file>

<file path=customXml/itemProps3.xml><?xml version="1.0" encoding="utf-8"?>
<ds:datastoreItem xmlns:ds="http://schemas.openxmlformats.org/officeDocument/2006/customXml" ds:itemID="{19CA5473-A3B8-4BD1-A70E-DAF353D6A66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VALORACION MERITOS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Autobaremo méritos Personal Laboral</dc:title>
  <dc:creator>SGNTJ</dc:creator>
  <cp:lastModifiedBy>SGNTJ</cp:lastModifiedBy>
  <cp:lastPrinted>2023-06-26T09:04:54Z</cp:lastPrinted>
  <dcterms:created xsi:type="dcterms:W3CDTF">2023-05-31T11:41:55Z</dcterms:created>
  <dcterms:modified xsi:type="dcterms:W3CDTF">2023-06-27T11:07:34Z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0x010100877A2B53A05FDE4DB7286846D9D8A13D</vt:lpwstr>
  </property>
</Properties>
</file>